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7130" windowHeight="8010"/>
  </bookViews>
  <sheets>
    <sheet name="Форма 1.11.1" sheetId="2" r:id="rId1"/>
    <sheet name="Форма 1.11.2." sheetId="1" r:id="rId2"/>
  </sheets>
  <externalReferences>
    <externalReference r:id="rId3"/>
    <externalReference r:id="rId4"/>
  </externalReferences>
  <definedNames>
    <definedName name="datePr">[1]Титульный!$F$19</definedName>
    <definedName name="datePr_ch">[1]Титульный!$F$24</definedName>
    <definedName name="kind_of_cons">[1]TEHSHEET!$R$2:$R$6</definedName>
    <definedName name="kind_of_control_method">[1]TEHSHEET!$K$2:$K$5</definedName>
    <definedName name="numberPr">[1]Титульный!$F$20</definedName>
    <definedName name="numberPr_ch">[1]Титульный!$F$25</definedName>
  </definedNames>
  <calcPr calcId="125725"/>
</workbook>
</file>

<file path=xl/calcChain.xml><?xml version="1.0" encoding="utf-8"?>
<calcChain xmlns="http://schemas.openxmlformats.org/spreadsheetml/2006/main">
  <c r="EC24" i="1"/>
  <c r="DO24"/>
  <c r="DA24"/>
  <c r="CM24"/>
  <c r="BY24"/>
  <c r="BK24"/>
  <c r="AW24"/>
  <c r="AI24"/>
  <c r="U24"/>
  <c r="G24"/>
  <c r="ER23"/>
  <c r="C17"/>
  <c r="D17" s="1"/>
  <c r="E17" s="1"/>
  <c r="F17" s="1"/>
  <c r="G17" s="1"/>
  <c r="H17" s="1"/>
  <c r="I17" s="1"/>
  <c r="J17" s="1"/>
  <c r="K17" s="1"/>
  <c r="L17" s="1"/>
  <c r="M17" s="1"/>
  <c r="N17" s="1"/>
  <c r="O17" s="1"/>
  <c r="Q17" s="1"/>
  <c r="R17" s="1"/>
  <c r="S17" s="1"/>
  <c r="T17" s="1"/>
  <c r="U17" s="1"/>
  <c r="V17" s="1"/>
  <c r="W17" s="1"/>
  <c r="X17" s="1"/>
  <c r="Y17" s="1"/>
  <c r="Z17" s="1"/>
  <c r="AA17" s="1"/>
  <c r="AB17" s="1"/>
  <c r="AC17" s="1"/>
  <c r="AE17" s="1"/>
  <c r="AF17" s="1"/>
  <c r="AG17" s="1"/>
  <c r="AH17" s="1"/>
  <c r="AI17" s="1"/>
  <c r="AJ17" s="1"/>
  <c r="AK17" s="1"/>
  <c r="AL17" s="1"/>
  <c r="AM17" s="1"/>
  <c r="AN17" s="1"/>
  <c r="AO17" s="1"/>
  <c r="AP17" s="1"/>
  <c r="AQ17" s="1"/>
  <c r="AS17" s="1"/>
  <c r="AT17" s="1"/>
  <c r="AU17" s="1"/>
  <c r="AV17" s="1"/>
  <c r="AW17" s="1"/>
  <c r="AX17" s="1"/>
  <c r="AY17" s="1"/>
  <c r="AZ17" s="1"/>
  <c r="BA17" s="1"/>
  <c r="BB17" s="1"/>
  <c r="BC17" s="1"/>
  <c r="BD17" s="1"/>
  <c r="BE17" s="1"/>
  <c r="BG17" s="1"/>
  <c r="BH17" s="1"/>
  <c r="BI17" s="1"/>
  <c r="BJ17" s="1"/>
  <c r="BK17" s="1"/>
  <c r="BL17" s="1"/>
  <c r="BM17" s="1"/>
  <c r="BN17" s="1"/>
  <c r="BO17" s="1"/>
  <c r="BP17" s="1"/>
  <c r="BQ17" s="1"/>
  <c r="BR17" s="1"/>
  <c r="BS17" s="1"/>
  <c r="BU17" s="1"/>
  <c r="BV17" s="1"/>
  <c r="BW17" s="1"/>
  <c r="BX17" s="1"/>
  <c r="BY17" s="1"/>
  <c r="BZ17" s="1"/>
  <c r="CA17" s="1"/>
  <c r="CB17" s="1"/>
  <c r="CC17" s="1"/>
  <c r="CD17" s="1"/>
  <c r="CE17" s="1"/>
  <c r="CF17" s="1"/>
  <c r="CG17" s="1"/>
  <c r="CI17" s="1"/>
  <c r="CJ17" s="1"/>
  <c r="CK17" s="1"/>
  <c r="CL17" s="1"/>
  <c r="CM17" s="1"/>
  <c r="CN17" s="1"/>
  <c r="CO17" s="1"/>
  <c r="CP17" s="1"/>
  <c r="CQ17" s="1"/>
  <c r="CR17" s="1"/>
  <c r="CS17" s="1"/>
  <c r="CT17" s="1"/>
  <c r="CU17" s="1"/>
  <c r="CW17" s="1"/>
  <c r="CX17" s="1"/>
  <c r="CY17" s="1"/>
  <c r="CZ17" s="1"/>
  <c r="DA17" s="1"/>
  <c r="DB17" s="1"/>
  <c r="DC17" s="1"/>
  <c r="DD17" s="1"/>
  <c r="DE17" s="1"/>
  <c r="DF17" s="1"/>
  <c r="DG17" s="1"/>
  <c r="DH17" s="1"/>
  <c r="DI17" s="1"/>
  <c r="DK17" s="1"/>
  <c r="DL17" s="1"/>
  <c r="DM17" s="1"/>
  <c r="DN17" s="1"/>
  <c r="DO17" s="1"/>
  <c r="DP17" s="1"/>
  <c r="DQ17" s="1"/>
  <c r="DR17" s="1"/>
  <c r="DS17" s="1"/>
  <c r="DT17" s="1"/>
  <c r="DU17" s="1"/>
  <c r="DV17" s="1"/>
  <c r="DW17" s="1"/>
  <c r="DY17" s="1"/>
  <c r="DZ17" s="1"/>
  <c r="EA17" s="1"/>
  <c r="EB17" s="1"/>
  <c r="EC17" s="1"/>
  <c r="ED17" s="1"/>
  <c r="EE17" s="1"/>
  <c r="EF17" s="1"/>
  <c r="EG17" s="1"/>
  <c r="EH17" s="1"/>
  <c r="EI17" s="1"/>
  <c r="EJ17" s="1"/>
  <c r="EK17" s="1"/>
  <c r="EM17" s="1"/>
  <c r="EN17" s="1"/>
  <c r="EO17" s="1"/>
  <c r="EP23"/>
  <c r="EQ22"/>
  <c r="A20"/>
</calcChain>
</file>

<file path=xl/sharedStrings.xml><?xml version="1.0" encoding="utf-8"?>
<sst xmlns="http://schemas.openxmlformats.org/spreadsheetml/2006/main" count="388" uniqueCount="113">
  <si>
    <r>
      <t>Форма 1.11.2 Информация о предложении величин тарифов на горячую воду, транспортировку воды</t>
    </r>
    <r>
      <rPr>
        <vertAlign val="superscript"/>
        <sz val="10"/>
        <rFont val="Tahoma"/>
        <family val="2"/>
        <charset val="204"/>
      </rPr>
      <t>1</t>
    </r>
  </si>
  <si>
    <t>dp</t>
  </si>
  <si>
    <t>О</t>
  </si>
  <si>
    <t>Параметры формы</t>
  </si>
  <si>
    <t>Описание параметров формы</t>
  </si>
  <si>
    <t>№ п/п</t>
  </si>
  <si>
    <t>Параметры дифференциации</t>
  </si>
  <si>
    <t>Период действия тарифа</t>
  </si>
  <si>
    <t>Наличие других периодов действия тарифа</t>
  </si>
  <si>
    <t>Добавить период</t>
  </si>
  <si>
    <t>Одноставочный тариф</t>
  </si>
  <si>
    <t>Одноставочный тариф (двухкомпонентный)</t>
  </si>
  <si>
    <t>Двухставочный тариф (однокомпонентный)</t>
  </si>
  <si>
    <t>Двухставочный тариф (двухкомпонентный)</t>
  </si>
  <si>
    <t>Период действия</t>
  </si>
  <si>
    <t>Одноставочный тариф, руб./куб. м</t>
  </si>
  <si>
    <t>Компонент на холодную воду, руб./куб.м</t>
  </si>
  <si>
    <t>Компонент на тепловую энергию, руб./Гкал</t>
  </si>
  <si>
    <t>Ставка платы за потребление горячей воды, руб./куб. м</t>
  </si>
  <si>
    <t>Ставка платы за содержание системы горячего водоснабжения, руб./Гкал в час</t>
  </si>
  <si>
    <t>Ставка платы за объем поданной холодной воды, руб./куб. м</t>
  </si>
  <si>
    <t>Ставка платы за содержание мощности, руб./куб. м в час</t>
  </si>
  <si>
    <t>дата начала</t>
  </si>
  <si>
    <t>дата окончания</t>
  </si>
  <si>
    <t>1</t>
  </si>
  <si>
    <t>2</t>
  </si>
  <si>
    <t>Наименование тарифа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</si>
  <si>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</si>
  <si>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Территория действия тарифа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</si>
  <si>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</si>
  <si>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Наименование признака дифференциации</t>
  </si>
  <si>
    <t>без дифференциации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</si>
  <si>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водоснабжения и водоотведения.
В случае дифференциации тарифов по дополнительным признакам информация по ним указывается в отдельных строках.</t>
  </si>
  <si>
    <t>Группа потребителей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</si>
  <si>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</si>
  <si>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да</t>
  </si>
  <si>
    <t>01.01.2024</t>
  </si>
  <si>
    <t>30.06.2024</t>
  </si>
  <si>
    <t>01.07.2024</t>
  </si>
  <si>
    <t>31.12.2024</t>
  </si>
  <si>
    <t>01.01.2025</t>
  </si>
  <si>
    <t>30.06.2025</t>
  </si>
  <si>
    <t>01.07.2025</t>
  </si>
  <si>
    <t>31.12.2025</t>
  </si>
  <si>
    <t>01.01.2026</t>
  </si>
  <si>
    <t>30.06.2026</t>
  </si>
  <si>
    <t>01.07.2026</t>
  </si>
  <si>
    <t>31.12.2026</t>
  </si>
  <si>
    <t>01.01.2027</t>
  </si>
  <si>
    <t>30.06.2027</t>
  </si>
  <si>
    <t>01.07.2027</t>
  </si>
  <si>
    <t>31.12.2027</t>
  </si>
  <si>
    <t>нет</t>
  </si>
  <si>
    <t>В колонке «Параметр дифференциации тарифов» указывается значение дополнительного признака дифференциации, либо наименование поставщика в случае наличия дифференциации компонента двухставочного тарифа на холодную воду по поставщикам.
При подаче предложения на двухставочный тариф колонка «Одноставочный тариф» не заполняется.
При подаче предложения на одноставочный тариф колонки в блоке «Двухставочный тариф» не заполняются.
В случае утверждения однокомпонентного двухставочного тарифа данные указываются только в блоке «Двухставочный тариф (однокомпонентный)». 
В случае утверждения двухкомпонентного двухставочного тарифа данные указываются только в блоке «Двухставочный тариф (двухкомпонентный)».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
В случае дифференциации компонента двухставочного тарифа на холодную воду по поставщикам строка "Значение признака дифференциации" не заполняется.
В случае отстутствия дифференциации компонента двухставочного тарифа на холодную воду по поставщикам строка "Наименование поставщика" не заполняется.</t>
  </si>
  <si>
    <t>Добавить значение признака дифференциации</t>
  </si>
  <si>
    <t>Добавить группу потребителей</t>
  </si>
  <si>
    <t>Добавить наименование признака дифференциации</t>
  </si>
  <si>
    <t>Для каждого вида тарифа в сфере горячего водоснабжения форма заполняется отдельно. При размещении информации по данной форме дополнительно указывается дата подачи заявления об утверждении(изменении) тарифа и его номер.</t>
  </si>
  <si>
    <t>1.1</t>
  </si>
  <si>
    <r>
      <t>Форма 1.11.1 Информация о предложении об установлении тарифов в сфере горячего водоснабжения на очередной период регулирования</t>
    </r>
    <r>
      <rPr>
        <vertAlign val="superscript"/>
        <sz val="10"/>
        <rFont val="Tahoma"/>
        <family val="2"/>
        <charset val="204"/>
      </rPr>
      <t>1</t>
    </r>
  </si>
  <si>
    <t>Вид тарифа</t>
  </si>
  <si>
    <t>Период действия тарифов</t>
  </si>
  <si>
    <t>Информация</t>
  </si>
  <si>
    <t>Ссылка на документ</t>
  </si>
  <si>
    <t>с</t>
  </si>
  <si>
    <t>по</t>
  </si>
  <si>
    <t>3</t>
  </si>
  <si>
    <t>4</t>
  </si>
  <si>
    <t>5</t>
  </si>
  <si>
    <t>6</t>
  </si>
  <si>
    <t>7</t>
  </si>
  <si>
    <t>8</t>
  </si>
  <si>
    <t>Копия инвестиционной программы, утвержденной в установленном законодательством Российской Федерации порядке, а до ее утверждения копия проекта инвестиционной программы</t>
  </si>
  <si>
    <t>x</t>
  </si>
  <si>
    <t>отсутствует</t>
  </si>
  <si>
    <t>Заполняется в случае наличия инвестиционной программы (проекта инвестиционной программы) в отчетном периоде.
В колонке «Информация» указывается наименование инвестиционной программы.
В колонке «Ссылка на документ» указывается ссылка на документ, предварительно загруженный в хранилище файлов ФГИС ЕИАС.</t>
  </si>
  <si>
    <t>Предлагаемый метод регулирования</t>
  </si>
  <si>
    <t>2.1</t>
  </si>
  <si>
    <t>метод индексации установленных тарифов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</si>
  <si>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Значение в колонке «Информация» выбирается из перечня: Метод экономически обоснованных расходов (затрат); Метод индексации установленных тарифов; Метод обеспечения доходности инвестированного капитала; Метод сравнения аналогов.
Даты начала и окончания периода действия тарифов указывается в виде «ДД.ММ.ГГГГ».
В случае дифференциации предлагаемых методов регулирования по видам тарифов и (или) по периодам действия тарифов информация по каждому из них указывается в отдельной строке.</t>
  </si>
  <si>
    <t>Долгосрочные параметры регулирования (в случае если их установление предусмотрено выбранным методом регулирования)</t>
  </si>
  <si>
    <t>3.1</t>
  </si>
  <si>
    <t>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документ, предварительно загруженный в хранилище файлов ФГИС ЕИАС.</t>
  </si>
  <si>
    <t>Необходимая валовая выручка на соответствующий период, в том числе с разбивкой по годам</t>
  </si>
  <si>
    <t>4.1</t>
  </si>
  <si>
    <t>Значение в колонке «Вид тарифа» выбирается из перечня видов тарифов в сфере горячего водоснабжения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необходимой валовой выручки указывается в колонке «Информация» в тыс. руб.
В случае дифференциации необходимой валовой выручки по видам тарифов и (или) по периодам действия тарифов информация указывается в отдельных строках.</t>
  </si>
  <si>
    <t>Годовой объем отпущенной в сеть воды</t>
  </si>
  <si>
    <t>5.1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</si>
  <si>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годового объема отпущенной в сеть воды указывается в колонке «Информация» в тыс. куб. м.
В случае дифференциации объема отпущенной в сеть воды по видам тарифов и (или) по периодам действия тарифов информация указывается в отдельных строках.</t>
  </si>
  <si>
    <t>Размер недополученных доходов регулируемой организацией, исчисленный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13.05.2013 № 406 (Собрание законодательства Российской Федерации, 2013, № 20, ст. 2500; 2017, № 48, ст. 7218)</t>
  </si>
  <si>
    <t>6.1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</si>
  <si>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недополученных доходов регулируемой организации указывается в колонке «Информация» в тыс. руб. 
В случае отсутствия недополученных доходов регулируемой организацией, исчисленных в соответствии с законодательством в сфере водоснабжения и водоотведения, указывается значение 0.
В случае дифференциации недополученных доходов регулируемой организацией по видам тарифов и/или по периодам действия тарифов информация указывается в отдельных строках.</t>
  </si>
  <si>
    <t>c 01:03 до 18:55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</si>
  <si>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в сфере водоснабжения и водоотведения</t>
  </si>
  <si>
    <t>7.1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</si>
  <si>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экономически обоснованных расходов, не учтенных при регулировании тарифов в предыдущий период регулирования, указывается в колонке «Информация» в тыс. руб. 
В случае отсутствия экономически обоснованных расходов, не учтенных при регулировании тарифов в предыдущий период регулирования, определенных в соответствии с законодательством в сфере водоснабжения и водоотведения, указывается значение 0.
В случае дифференциации экономически обоснованных расходов по видам тарифов и/или по периодам действия тарифов информация указывается в отдельных строках.</t>
  </si>
  <si>
    <t>При размещении информации по данной форме дополнительно указывается дата подачи заявления об утверждении(изменении) тарифов и его номер.</t>
  </si>
  <si>
    <t>31.12.2028</t>
  </si>
  <si>
    <t>https://portal.eias.ru/Portal/DownloadPage.aspx?type=12&amp;guid=ca398c1b-3a58-4a7c-be58-5581fdd7303e</t>
  </si>
  <si>
    <t>01.01.2028</t>
  </si>
  <si>
    <t>Исх-780</t>
  </si>
  <si>
    <t>Дата подачи заявления об утверждении тарифов</t>
  </si>
  <si>
    <t>Номер подачи заявления об утверждении тарифов</t>
  </si>
  <si>
    <t>30.06.2028</t>
  </si>
  <si>
    <t>01.07.2028</t>
  </si>
  <si>
    <t>1.</t>
  </si>
  <si>
    <t>1.1.</t>
  </si>
  <si>
    <t>1.1.1.</t>
  </si>
  <si>
    <t>1.1.1.1.</t>
  </si>
  <si>
    <t>1.1.1.1.1.</t>
  </si>
  <si>
    <t>Тариф на горячую воду в закрытой системе горячего водоснабжения (горячее водоснабжение)</t>
  </si>
  <si>
    <t>Тариф на горячую воду в закрытой системе горячего водоснабжения</t>
  </si>
  <si>
    <t>Сургутский муниципальный район, Лянтор (71826105);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</si>
</sst>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Tahoma"/>
      <family val="2"/>
      <charset val="204"/>
    </font>
    <font>
      <sz val="1"/>
      <color theme="0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vertAlign val="superscript"/>
      <sz val="10"/>
      <name val="Tahoma"/>
      <family val="2"/>
      <charset val="204"/>
    </font>
    <font>
      <b/>
      <sz val="9"/>
      <name val="Tahoma"/>
      <family val="2"/>
      <charset val="204"/>
    </font>
    <font>
      <sz val="3"/>
      <name val="Tahoma"/>
      <family val="2"/>
      <charset val="204"/>
    </font>
    <font>
      <sz val="3"/>
      <color indexed="11"/>
      <name val="Tahoma"/>
      <family val="2"/>
      <charset val="204"/>
    </font>
    <font>
      <sz val="3"/>
      <color theme="0"/>
      <name val="Tahoma"/>
      <family val="2"/>
      <charset val="204"/>
    </font>
    <font>
      <sz val="15"/>
      <name val="Tahoma"/>
      <family val="2"/>
      <charset val="204"/>
    </font>
    <font>
      <sz val="11"/>
      <color indexed="55"/>
      <name val="Wingdings 2"/>
      <family val="1"/>
      <charset val="2"/>
    </font>
    <font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9"/>
      <color indexed="11"/>
      <name val="Tahoma"/>
      <family val="2"/>
      <charset val="204"/>
    </font>
    <font>
      <b/>
      <sz val="9"/>
      <color indexed="62"/>
      <name val="Tahoma"/>
      <family val="2"/>
      <charset val="204"/>
    </font>
    <font>
      <vertAlign val="superscript"/>
      <sz val="9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sz val="11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sz val="9"/>
      <color theme="0"/>
      <name val="Tahoma"/>
      <family val="2"/>
      <charset val="204"/>
    </font>
    <font>
      <sz val="9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lightDown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</borders>
  <cellStyleXfs count="11">
    <xf numFmtId="0" fontId="0" fillId="0" borderId="0"/>
    <xf numFmtId="0" fontId="2" fillId="0" borderId="0"/>
    <xf numFmtId="0" fontId="5" fillId="0" borderId="0"/>
    <xf numFmtId="0" fontId="3" fillId="0" borderId="0">
      <alignment horizontal="left" vertical="center"/>
    </xf>
    <xf numFmtId="0" fontId="2" fillId="0" borderId="0"/>
    <xf numFmtId="0" fontId="5" fillId="0" borderId="0"/>
    <xf numFmtId="0" fontId="1" fillId="0" borderId="0"/>
    <xf numFmtId="0" fontId="2" fillId="0" borderId="0"/>
    <xf numFmtId="0" fontId="8" fillId="0" borderId="6" applyBorder="0">
      <alignment horizontal="center" vertical="center" wrapText="1"/>
    </xf>
    <xf numFmtId="0" fontId="16" fillId="0" borderId="0" applyNumberFormat="0" applyFill="0" applyBorder="0" applyAlignment="0" applyProtection="0">
      <alignment vertical="top"/>
      <protection locked="0"/>
    </xf>
    <xf numFmtId="49" fontId="3" fillId="0" borderId="0" applyBorder="0">
      <alignment vertical="top"/>
    </xf>
  </cellStyleXfs>
  <cellXfs count="165">
    <xf numFmtId="0" fontId="0" fillId="0" borderId="0" xfId="0"/>
    <xf numFmtId="0" fontId="3" fillId="0" borderId="0" xfId="1" applyFont="1" applyFill="1" applyAlignment="1" applyProtection="1">
      <alignment vertical="center" wrapText="1"/>
    </xf>
    <xf numFmtId="0" fontId="3" fillId="0" borderId="0" xfId="1" applyNumberFormat="1" applyFont="1" applyFill="1" applyAlignment="1" applyProtection="1">
      <alignment vertical="center" wrapText="1"/>
    </xf>
    <xf numFmtId="0" fontId="4" fillId="0" borderId="0" xfId="1" applyFont="1" applyFill="1" applyAlignment="1" applyProtection="1">
      <alignment vertical="center" wrapText="1"/>
    </xf>
    <xf numFmtId="0" fontId="3" fillId="2" borderId="0" xfId="1" applyFont="1" applyFill="1" applyBorder="1" applyAlignment="1" applyProtection="1">
      <alignment vertical="center" wrapText="1"/>
    </xf>
    <xf numFmtId="0" fontId="3" fillId="0" borderId="0" xfId="1" applyFont="1" applyFill="1" applyBorder="1" applyAlignment="1" applyProtection="1">
      <alignment vertical="center" wrapText="1"/>
    </xf>
    <xf numFmtId="0" fontId="6" fillId="0" borderId="0" xfId="2" applyFont="1" applyFill="1" applyBorder="1" applyAlignment="1">
      <alignment horizontal="left" vertical="center" wrapText="1" indent="1"/>
    </xf>
    <xf numFmtId="0" fontId="8" fillId="2" borderId="0" xfId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vertical="center"/>
    </xf>
    <xf numFmtId="49" fontId="9" fillId="0" borderId="0" xfId="1" applyNumberFormat="1" applyFont="1" applyFill="1" applyBorder="1" applyAlignment="1" applyProtection="1">
      <alignment horizontal="center" vertical="center" wrapText="1"/>
    </xf>
    <xf numFmtId="0" fontId="10" fillId="0" borderId="4" xfId="3" applyFont="1" applyFill="1" applyBorder="1" applyAlignment="1" applyProtection="1">
      <alignment horizontal="right" vertical="center" wrapText="1" indent="1"/>
    </xf>
    <xf numFmtId="0" fontId="10" fillId="0" borderId="4" xfId="0" applyNumberFormat="1" applyFont="1" applyFill="1" applyBorder="1" applyAlignment="1" applyProtection="1">
      <alignment vertical="center"/>
    </xf>
    <xf numFmtId="49" fontId="9" fillId="0" borderId="0" xfId="1" applyNumberFormat="1" applyFont="1" applyFill="1" applyBorder="1" applyAlignment="1" applyProtection="1">
      <alignment vertical="center" wrapText="1"/>
    </xf>
    <xf numFmtId="0" fontId="11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49" fontId="3" fillId="0" borderId="0" xfId="1" applyNumberFormat="1" applyFont="1" applyFill="1" applyBorder="1" applyAlignment="1" applyProtection="1">
      <alignment horizontal="center" vertical="center" wrapText="1"/>
    </xf>
    <xf numFmtId="0" fontId="0" fillId="2" borderId="3" xfId="3" applyFont="1" applyFill="1" applyBorder="1" applyAlignment="1" applyProtection="1">
      <alignment horizontal="right" vertical="center" wrapText="1" indent="1"/>
    </xf>
    <xf numFmtId="0" fontId="0" fillId="0" borderId="2" xfId="0" applyNumberFormat="1" applyFill="1" applyBorder="1" applyAlignment="1" applyProtection="1">
      <alignment vertical="center"/>
    </xf>
    <xf numFmtId="49" fontId="12" fillId="0" borderId="0" xfId="1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ill="1" applyBorder="1" applyAlignment="1">
      <alignment vertical="center"/>
    </xf>
    <xf numFmtId="0" fontId="3" fillId="0" borderId="0" xfId="4" applyNumberFormat="1" applyFont="1" applyFill="1" applyBorder="1" applyAlignment="1" applyProtection="1">
      <alignment vertical="center" wrapText="1"/>
    </xf>
    <xf numFmtId="0" fontId="4" fillId="0" borderId="0" xfId="4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>
      <alignment vertical="center"/>
    </xf>
    <xf numFmtId="0" fontId="0" fillId="0" borderId="2" xfId="7" applyFont="1" applyFill="1" applyBorder="1" applyAlignment="1" applyProtection="1">
      <alignment horizontal="center" vertical="center" wrapText="1"/>
    </xf>
    <xf numFmtId="49" fontId="15" fillId="2" borderId="7" xfId="8" applyNumberFormat="1" applyFont="1" applyFill="1" applyBorder="1" applyAlignment="1" applyProtection="1">
      <alignment horizontal="center" vertical="center" wrapText="1"/>
    </xf>
    <xf numFmtId="0" fontId="4" fillId="2" borderId="0" xfId="8" applyNumberFormat="1" applyFont="1" applyFill="1" applyBorder="1" applyAlignment="1" applyProtection="1">
      <alignment horizontal="center" vertical="center" wrapText="1"/>
    </xf>
    <xf numFmtId="0" fontId="4" fillId="2" borderId="7" xfId="8" applyNumberFormat="1" applyFont="1" applyFill="1" applyBorder="1" applyAlignment="1" applyProtection="1">
      <alignment horizontal="center" vertical="center" wrapText="1"/>
    </xf>
    <xf numFmtId="0" fontId="3" fillId="2" borderId="2" xfId="1" applyNumberFormat="1" applyFont="1" applyFill="1" applyBorder="1" applyAlignment="1" applyProtection="1">
      <alignment horizontal="left" vertical="center" wrapText="1"/>
    </xf>
    <xf numFmtId="0" fontId="3" fillId="0" borderId="2" xfId="5" applyFont="1" applyFill="1" applyBorder="1" applyAlignment="1" applyProtection="1">
      <alignment vertical="center" wrapText="1"/>
    </xf>
    <xf numFmtId="0" fontId="3" fillId="0" borderId="2" xfId="4" applyNumberFormat="1" applyFont="1" applyFill="1" applyBorder="1" applyAlignment="1" applyProtection="1">
      <alignment vertical="center" wrapText="1"/>
    </xf>
    <xf numFmtId="0" fontId="3" fillId="0" borderId="2" xfId="1" applyNumberFormat="1" applyFont="1" applyFill="1" applyBorder="1" applyAlignment="1" applyProtection="1">
      <alignment vertical="top" wrapText="1"/>
    </xf>
    <xf numFmtId="0" fontId="3" fillId="2" borderId="2" xfId="1" applyNumberFormat="1" applyFont="1" applyFill="1" applyBorder="1" applyAlignment="1" applyProtection="1">
      <alignment horizontal="left" vertical="center" wrapText="1" indent="1"/>
    </xf>
    <xf numFmtId="0" fontId="3" fillId="2" borderId="2" xfId="1" applyNumberFormat="1" applyFont="1" applyFill="1" applyBorder="1" applyAlignment="1" applyProtection="1">
      <alignment horizontal="left" vertical="center" wrapText="1" indent="2"/>
    </xf>
    <xf numFmtId="0" fontId="4" fillId="0" borderId="0" xfId="1" applyFont="1" applyFill="1" applyAlignment="1" applyProtection="1">
      <alignment vertical="center"/>
    </xf>
    <xf numFmtId="0" fontId="3" fillId="2" borderId="2" xfId="1" applyNumberFormat="1" applyFont="1" applyFill="1" applyBorder="1" applyAlignment="1" applyProtection="1">
      <alignment horizontal="left" vertical="center" wrapText="1" indent="3"/>
    </xf>
    <xf numFmtId="0" fontId="3" fillId="2" borderId="2" xfId="1" applyNumberFormat="1" applyFont="1" applyFill="1" applyBorder="1" applyAlignment="1" applyProtection="1">
      <alignment horizontal="left" vertical="center" wrapText="1" indent="4"/>
    </xf>
    <xf numFmtId="0" fontId="3" fillId="0" borderId="2" xfId="1" applyNumberFormat="1" applyFont="1" applyFill="1" applyBorder="1" applyAlignment="1" applyProtection="1">
      <alignment vertical="center" wrapText="1"/>
    </xf>
    <xf numFmtId="49" fontId="3" fillId="5" borderId="2" xfId="1" applyNumberFormat="1" applyFont="1" applyFill="1" applyBorder="1" applyAlignment="1" applyProtection="1">
      <alignment horizontal="left" vertical="center" wrapText="1" indent="5"/>
      <protection locked="0"/>
    </xf>
    <xf numFmtId="4" fontId="3" fillId="0" borderId="2" xfId="9" applyNumberFormat="1" applyFont="1" applyFill="1" applyBorder="1" applyAlignment="1" applyProtection="1">
      <alignment horizontal="right" vertical="center" wrapText="1"/>
    </xf>
    <xf numFmtId="4" fontId="3" fillId="6" borderId="2" xfId="9" applyNumberFormat="1" applyFont="1" applyFill="1" applyBorder="1" applyAlignment="1" applyProtection="1">
      <alignment horizontal="right" vertical="center" wrapText="1"/>
      <protection locked="0"/>
    </xf>
    <xf numFmtId="0" fontId="3" fillId="2" borderId="2" xfId="1" applyFont="1" applyFill="1" applyBorder="1" applyAlignment="1" applyProtection="1">
      <alignment vertical="center" wrapText="1"/>
    </xf>
    <xf numFmtId="49" fontId="3" fillId="4" borderId="2" xfId="1" applyNumberFormat="1" applyFont="1" applyFill="1" applyBorder="1" applyAlignment="1" applyProtection="1">
      <alignment horizontal="left" vertical="center" wrapText="1"/>
    </xf>
    <xf numFmtId="0" fontId="3" fillId="0" borderId="2" xfId="1" applyNumberFormat="1" applyFont="1" applyFill="1" applyBorder="1" applyAlignment="1" applyProtection="1">
      <alignment horizontal="left" vertical="center" wrapText="1" indent="6"/>
    </xf>
    <xf numFmtId="49" fontId="3" fillId="0" borderId="2" xfId="4" applyNumberFormat="1" applyFont="1" applyFill="1" applyBorder="1" applyAlignment="1" applyProtection="1">
      <alignment vertical="center" wrapText="1"/>
    </xf>
    <xf numFmtId="0" fontId="3" fillId="0" borderId="2" xfId="9" applyNumberFormat="1" applyFont="1" applyFill="1" applyBorder="1" applyAlignment="1" applyProtection="1">
      <alignment horizontal="center" vertical="center" wrapText="1"/>
    </xf>
    <xf numFmtId="4" fontId="4" fillId="0" borderId="2" xfId="9" applyNumberFormat="1" applyFont="1" applyFill="1" applyBorder="1" applyAlignment="1" applyProtection="1">
      <alignment horizontal="center" vertical="center" wrapText="1"/>
    </xf>
    <xf numFmtId="49" fontId="18" fillId="4" borderId="3" xfId="0" applyNumberFormat="1" applyFont="1" applyFill="1" applyBorder="1" applyAlignment="1" applyProtection="1">
      <alignment horizontal="center" vertical="center"/>
    </xf>
    <xf numFmtId="49" fontId="14" fillId="4" borderId="5" xfId="0" applyNumberFormat="1" applyFont="1" applyFill="1" applyBorder="1" applyAlignment="1" applyProtection="1">
      <alignment horizontal="left" vertical="center" indent="6"/>
    </xf>
    <xf numFmtId="49" fontId="17" fillId="4" borderId="5" xfId="4" applyNumberFormat="1" applyFont="1" applyFill="1" applyBorder="1" applyAlignment="1" applyProtection="1">
      <alignment horizontal="center" vertical="center" wrapText="1"/>
    </xf>
    <xf numFmtId="49" fontId="18" fillId="4" borderId="5" xfId="0" applyNumberFormat="1" applyFont="1" applyFill="1" applyBorder="1" applyAlignment="1" applyProtection="1">
      <alignment horizontal="left" vertical="center"/>
    </xf>
    <xf numFmtId="49" fontId="0" fillId="4" borderId="5" xfId="4" applyNumberFormat="1" applyFont="1" applyFill="1" applyBorder="1" applyAlignment="1" applyProtection="1">
      <alignment horizontal="center" vertical="center" wrapText="1"/>
    </xf>
    <xf numFmtId="49" fontId="3" fillId="4" borderId="5" xfId="4" applyNumberFormat="1" applyFont="1" applyFill="1" applyBorder="1" applyAlignment="1" applyProtection="1">
      <alignment horizontal="center" vertical="center" wrapText="1"/>
    </xf>
    <xf numFmtId="49" fontId="3" fillId="4" borderId="1" xfId="4" applyNumberFormat="1" applyFont="1" applyFill="1" applyBorder="1" applyAlignment="1" applyProtection="1">
      <alignment horizontal="center" vertical="center" wrapText="1"/>
    </xf>
    <xf numFmtId="49" fontId="14" fillId="4" borderId="5" xfId="0" applyNumberFormat="1" applyFont="1" applyFill="1" applyBorder="1" applyAlignment="1" applyProtection="1">
      <alignment horizontal="left" vertical="center" indent="5"/>
    </xf>
    <xf numFmtId="49" fontId="4" fillId="0" borderId="0" xfId="0" applyNumberFormat="1" applyFont="1" applyAlignment="1">
      <alignment vertical="top"/>
    </xf>
    <xf numFmtId="49" fontId="0" fillId="0" borderId="0" xfId="0" applyNumberFormat="1" applyAlignment="1">
      <alignment vertical="top"/>
    </xf>
    <xf numFmtId="49" fontId="18" fillId="4" borderId="11" xfId="0" applyNumberFormat="1" applyFont="1" applyFill="1" applyBorder="1" applyAlignment="1" applyProtection="1">
      <alignment horizontal="center" vertical="center"/>
    </xf>
    <xf numFmtId="49" fontId="14" fillId="4" borderId="4" xfId="0" applyNumberFormat="1" applyFont="1" applyFill="1" applyBorder="1" applyAlignment="1" applyProtection="1">
      <alignment horizontal="left" vertical="center" indent="4"/>
    </xf>
    <xf numFmtId="49" fontId="17" fillId="4" borderId="4" xfId="4" applyNumberFormat="1" applyFont="1" applyFill="1" applyBorder="1" applyAlignment="1" applyProtection="1">
      <alignment horizontal="center" vertical="center" wrapText="1"/>
    </xf>
    <xf numFmtId="49" fontId="18" fillId="4" borderId="4" xfId="0" applyNumberFormat="1" applyFont="1" applyFill="1" applyBorder="1" applyAlignment="1" applyProtection="1">
      <alignment horizontal="left" vertical="center"/>
    </xf>
    <xf numFmtId="49" fontId="0" fillId="4" borderId="4" xfId="4" applyNumberFormat="1" applyFont="1" applyFill="1" applyBorder="1" applyAlignment="1" applyProtection="1">
      <alignment horizontal="center" vertical="center" wrapText="1"/>
    </xf>
    <xf numFmtId="49" fontId="3" fillId="4" borderId="4" xfId="4" applyNumberFormat="1" applyFont="1" applyFill="1" applyBorder="1" applyAlignment="1" applyProtection="1">
      <alignment horizontal="center" vertical="center" wrapText="1"/>
    </xf>
    <xf numFmtId="49" fontId="3" fillId="4" borderId="12" xfId="4" applyNumberFormat="1" applyFont="1" applyFill="1" applyBorder="1" applyAlignment="1" applyProtection="1">
      <alignment horizontal="center" vertical="center" wrapText="1"/>
    </xf>
    <xf numFmtId="49" fontId="14" fillId="4" borderId="5" xfId="0" applyNumberFormat="1" applyFont="1" applyFill="1" applyBorder="1" applyAlignment="1" applyProtection="1">
      <alignment horizontal="left" vertical="center" indent="3"/>
    </xf>
    <xf numFmtId="49" fontId="14" fillId="4" borderId="5" xfId="0" applyNumberFormat="1" applyFont="1" applyFill="1" applyBorder="1" applyAlignment="1" applyProtection="1">
      <alignment horizontal="left" vertical="center" indent="2"/>
    </xf>
    <xf numFmtId="0" fontId="19" fillId="0" borderId="0" xfId="1" applyFont="1" applyFill="1" applyAlignment="1" applyProtection="1">
      <alignment horizontal="right" vertical="top" wrapText="1"/>
    </xf>
    <xf numFmtId="0" fontId="15" fillId="2" borderId="7" xfId="8" applyNumberFormat="1" applyFont="1" applyFill="1" applyBorder="1" applyAlignment="1" applyProtection="1">
      <alignment horizontal="center" vertical="center" wrapText="1"/>
    </xf>
    <xf numFmtId="0" fontId="3" fillId="0" borderId="2" xfId="7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0" xfId="5" applyFont="1" applyFill="1" applyBorder="1" applyAlignment="1" applyProtection="1">
      <alignment horizontal="right" vertical="center" wrapText="1"/>
    </xf>
    <xf numFmtId="0" fontId="3" fillId="0" borderId="0" xfId="1" applyFont="1" applyFill="1" applyAlignment="1" applyProtection="1">
      <alignment horizontal="left" vertical="center" wrapText="1" indent="1"/>
    </xf>
    <xf numFmtId="0" fontId="3" fillId="0" borderId="0" xfId="1" applyFont="1" applyFill="1" applyAlignment="1" applyProtection="1">
      <alignment horizontal="left" vertical="center" wrapText="1" indent="2"/>
    </xf>
    <xf numFmtId="0" fontId="3" fillId="2" borderId="0" xfId="1" applyFont="1" applyFill="1" applyBorder="1" applyAlignment="1" applyProtection="1">
      <alignment horizontal="right" vertical="center" wrapText="1"/>
    </xf>
    <xf numFmtId="0" fontId="6" fillId="0" borderId="0" xfId="2" applyFont="1" applyBorder="1" applyAlignment="1">
      <alignment vertical="center" wrapText="1"/>
    </xf>
    <xf numFmtId="0" fontId="3" fillId="2" borderId="0" xfId="1" applyFont="1" applyFill="1" applyBorder="1" applyAlignment="1" applyProtection="1">
      <alignment horizontal="center" vertical="center" wrapText="1"/>
    </xf>
    <xf numFmtId="0" fontId="3" fillId="2" borderId="0" xfId="1" applyFont="1" applyFill="1" applyBorder="1" applyAlignment="1" applyProtection="1">
      <alignment horizontal="right" vertical="center"/>
    </xf>
    <xf numFmtId="0" fontId="12" fillId="0" borderId="0" xfId="4" applyNumberFormat="1" applyFont="1" applyFill="1" applyBorder="1" applyAlignment="1" applyProtection="1">
      <alignment vertical="center" wrapText="1"/>
    </xf>
    <xf numFmtId="49" fontId="15" fillId="2" borderId="0" xfId="8" applyNumberFormat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 applyProtection="1">
      <alignment vertical="center" wrapText="1"/>
    </xf>
    <xf numFmtId="0" fontId="12" fillId="0" borderId="0" xfId="1" applyFont="1" applyFill="1" applyAlignment="1" applyProtection="1">
      <alignment vertical="center" wrapText="1"/>
    </xf>
    <xf numFmtId="0" fontId="0" fillId="0" borderId="2" xfId="1" applyFont="1" applyFill="1" applyBorder="1" applyAlignment="1" applyProtection="1">
      <alignment horizontal="center" vertical="center" wrapText="1"/>
    </xf>
    <xf numFmtId="0" fontId="3" fillId="0" borderId="10" xfId="1" applyNumberFormat="1" applyFont="1" applyFill="1" applyBorder="1" applyAlignment="1" applyProtection="1">
      <alignment horizontal="left" vertical="center" wrapText="1"/>
    </xf>
    <xf numFmtId="0" fontId="13" fillId="0" borderId="2" xfId="1" applyFont="1" applyFill="1" applyBorder="1" applyAlignment="1" applyProtection="1">
      <alignment horizontal="center" vertical="center" wrapText="1"/>
    </xf>
    <xf numFmtId="0" fontId="3" fillId="4" borderId="11" xfId="1" applyFont="1" applyFill="1" applyBorder="1" applyAlignment="1" applyProtection="1">
      <alignment vertical="center" wrapText="1"/>
    </xf>
    <xf numFmtId="49" fontId="14" fillId="4" borderId="5" xfId="10" applyFont="1" applyFill="1" applyBorder="1" applyAlignment="1" applyProtection="1">
      <alignment horizontal="left" vertical="center"/>
    </xf>
    <xf numFmtId="49" fontId="14" fillId="4" borderId="5" xfId="10" applyFont="1" applyFill="1" applyBorder="1" applyAlignment="1" applyProtection="1">
      <alignment horizontal="left" vertical="center" indent="2"/>
    </xf>
    <xf numFmtId="49" fontId="20" fillId="4" borderId="1" xfId="10" applyFont="1" applyFill="1" applyBorder="1" applyAlignment="1" applyProtection="1">
      <alignment horizontal="center" vertical="top"/>
    </xf>
    <xf numFmtId="49" fontId="16" fillId="6" borderId="2" xfId="9" applyNumberFormat="1" applyFont="1" applyFill="1" applyBorder="1" applyAlignment="1" applyProtection="1">
      <alignment horizontal="left" vertical="center" wrapText="1"/>
      <protection locked="0"/>
    </xf>
    <xf numFmtId="49" fontId="14" fillId="4" borderId="5" xfId="10" applyFont="1" applyFill="1" applyBorder="1" applyAlignment="1" applyProtection="1">
      <alignment horizontal="left" vertical="center" indent="3"/>
    </xf>
    <xf numFmtId="49" fontId="4" fillId="0" borderId="0" xfId="10" applyFont="1" applyAlignment="1">
      <alignment vertical="top"/>
    </xf>
    <xf numFmtId="0" fontId="7" fillId="0" borderId="0" xfId="1" applyFont="1" applyFill="1" applyAlignment="1" applyProtection="1">
      <alignment horizontal="right" vertical="top" wrapText="1"/>
    </xf>
    <xf numFmtId="0" fontId="3" fillId="0" borderId="2" xfId="7" applyFont="1" applyFill="1" applyBorder="1" applyAlignment="1" applyProtection="1">
      <alignment horizontal="center" vertical="center" wrapText="1"/>
    </xf>
    <xf numFmtId="0" fontId="21" fillId="0" borderId="2" xfId="1" applyFont="1" applyFill="1" applyBorder="1" applyAlignment="1" applyProtection="1">
      <alignment horizontal="center" vertical="center" wrapText="1"/>
    </xf>
    <xf numFmtId="49" fontId="16" fillId="5" borderId="2" xfId="9" applyNumberFormat="1" applyFont="1" applyFill="1" applyBorder="1" applyAlignment="1" applyProtection="1">
      <alignment horizontal="left" vertical="center" wrapText="1"/>
      <protection locked="0"/>
    </xf>
    <xf numFmtId="49" fontId="3" fillId="0" borderId="0" xfId="10" applyFont="1">
      <alignment vertical="top"/>
    </xf>
    <xf numFmtId="49" fontId="3" fillId="0" borderId="7" xfId="10" applyFont="1" applyBorder="1">
      <alignment vertical="top"/>
    </xf>
    <xf numFmtId="49" fontId="22" fillId="2" borderId="2" xfId="1" applyNumberFormat="1" applyFont="1" applyFill="1" applyBorder="1" applyAlignment="1" applyProtection="1">
      <alignment horizontal="center" vertical="center" wrapText="1"/>
    </xf>
    <xf numFmtId="0" fontId="23" fillId="0" borderId="0" xfId="1" applyFont="1" applyFill="1" applyAlignment="1" applyProtection="1">
      <alignment vertical="center"/>
    </xf>
    <xf numFmtId="49" fontId="22" fillId="2" borderId="3" xfId="1" applyNumberFormat="1" applyFont="1" applyFill="1" applyBorder="1" applyAlignment="1" applyProtection="1">
      <alignment horizontal="center" vertical="center" wrapText="1"/>
    </xf>
    <xf numFmtId="0" fontId="22" fillId="6" borderId="2" xfId="9" applyNumberFormat="1" applyFont="1" applyFill="1" applyBorder="1" applyAlignment="1" applyProtection="1">
      <alignment horizontal="left" vertical="center" wrapText="1"/>
      <protection locked="0"/>
    </xf>
    <xf numFmtId="49" fontId="22" fillId="2" borderId="8" xfId="1" applyNumberFormat="1" applyFont="1" applyFill="1" applyBorder="1" applyAlignment="1" applyProtection="1">
      <alignment horizontal="center" vertical="center" wrapText="1"/>
    </xf>
    <xf numFmtId="49" fontId="22" fillId="6" borderId="1" xfId="4" applyNumberFormat="1" applyFont="1" applyFill="1" applyBorder="1" applyAlignment="1" applyProtection="1">
      <alignment horizontal="left" vertical="center" wrapText="1"/>
      <protection locked="0"/>
    </xf>
    <xf numFmtId="49" fontId="22" fillId="6" borderId="2" xfId="4" applyNumberFormat="1" applyFont="1" applyFill="1" applyBorder="1" applyAlignment="1" applyProtection="1">
      <alignment horizontal="left" vertical="center" wrapText="1"/>
      <protection locked="0"/>
    </xf>
    <xf numFmtId="4" fontId="22" fillId="6" borderId="2" xfId="9" applyNumberFormat="1" applyFont="1" applyFill="1" applyBorder="1" applyAlignment="1" applyProtection="1">
      <alignment horizontal="right" vertical="center" wrapText="1"/>
      <protection locked="0"/>
    </xf>
    <xf numFmtId="0" fontId="24" fillId="0" borderId="2" xfId="8" applyFont="1" applyFill="1" applyBorder="1" applyAlignment="1" applyProtection="1">
      <alignment horizontal="center" vertical="center" wrapText="1"/>
    </xf>
    <xf numFmtId="0" fontId="22" fillId="0" borderId="2" xfId="1" applyFont="1" applyFill="1" applyBorder="1" applyAlignment="1" applyProtection="1">
      <alignment horizontal="left" vertical="center" wrapText="1"/>
    </xf>
    <xf numFmtId="49" fontId="22" fillId="2" borderId="8" xfId="1" applyNumberFormat="1" applyFont="1" applyFill="1" applyBorder="1" applyAlignment="1" applyProtection="1">
      <alignment horizontal="center" vertical="center" wrapText="1"/>
    </xf>
    <xf numFmtId="49" fontId="22" fillId="2" borderId="10" xfId="1" applyNumberFormat="1" applyFont="1" applyFill="1" applyBorder="1" applyAlignment="1" applyProtection="1">
      <alignment horizontal="center" vertical="center" wrapText="1"/>
    </xf>
    <xf numFmtId="0" fontId="22" fillId="3" borderId="2" xfId="9" applyNumberFormat="1" applyFont="1" applyFill="1" applyBorder="1" applyAlignment="1" applyProtection="1">
      <alignment horizontal="left" vertical="center" wrapText="1" indent="1"/>
    </xf>
    <xf numFmtId="0" fontId="22" fillId="3" borderId="2" xfId="1" applyFont="1" applyFill="1" applyBorder="1" applyAlignment="1" applyProtection="1">
      <alignment horizontal="left" vertical="center" wrapText="1" indent="1"/>
    </xf>
    <xf numFmtId="0" fontId="3" fillId="0" borderId="8" xfId="1" applyNumberFormat="1" applyFont="1" applyFill="1" applyBorder="1" applyAlignment="1" applyProtection="1">
      <alignment horizontal="left" vertical="top" wrapText="1"/>
    </xf>
    <xf numFmtId="0" fontId="3" fillId="0" borderId="10" xfId="1" applyNumberFormat="1" applyFont="1" applyFill="1" applyBorder="1" applyAlignment="1" applyProtection="1">
      <alignment horizontal="left" vertical="top" wrapText="1"/>
    </xf>
    <xf numFmtId="49" fontId="22" fillId="2" borderId="2" xfId="1" applyNumberFormat="1" applyFont="1" applyFill="1" applyBorder="1" applyAlignment="1" applyProtection="1">
      <alignment horizontal="center" vertical="center" wrapText="1"/>
    </xf>
    <xf numFmtId="0" fontId="3" fillId="0" borderId="9" xfId="1" applyNumberFormat="1" applyFont="1" applyFill="1" applyBorder="1" applyAlignment="1" applyProtection="1">
      <alignment horizontal="left" vertical="top" wrapText="1"/>
    </xf>
    <xf numFmtId="49" fontId="22" fillId="2" borderId="9" xfId="1" applyNumberFormat="1" applyFont="1" applyFill="1" applyBorder="1" applyAlignment="1" applyProtection="1">
      <alignment horizontal="center" vertical="center" wrapText="1"/>
    </xf>
    <xf numFmtId="0" fontId="21" fillId="0" borderId="3" xfId="1" applyFont="1" applyFill="1" applyBorder="1" applyAlignment="1" applyProtection="1">
      <alignment horizontal="center" vertical="center" wrapText="1"/>
    </xf>
    <xf numFmtId="0" fontId="21" fillId="0" borderId="1" xfId="1" applyFont="1" applyFill="1" applyBorder="1" applyAlignment="1" applyProtection="1">
      <alignment horizontal="center" vertical="center" wrapText="1"/>
    </xf>
    <xf numFmtId="0" fontId="22" fillId="0" borderId="9" xfId="1" applyFont="1" applyFill="1" applyBorder="1" applyAlignment="1" applyProtection="1">
      <alignment horizontal="left" vertical="center" wrapText="1"/>
    </xf>
    <xf numFmtId="0" fontId="17" fillId="0" borderId="9" xfId="1" applyFont="1" applyFill="1" applyBorder="1" applyAlignment="1" applyProtection="1">
      <alignment horizontal="left" vertical="center" wrapText="1"/>
    </xf>
    <xf numFmtId="0" fontId="17" fillId="0" borderId="10" xfId="1" applyFont="1" applyFill="1" applyBorder="1" applyAlignment="1" applyProtection="1">
      <alignment horizontal="left" vertical="center" wrapText="1"/>
    </xf>
    <xf numFmtId="0" fontId="3" fillId="0" borderId="0" xfId="1" applyFont="1" applyFill="1" applyAlignment="1" applyProtection="1">
      <alignment horizontal="left" vertical="top" wrapText="1"/>
    </xf>
    <xf numFmtId="0" fontId="6" fillId="0" borderId="5" xfId="2" applyFont="1" applyBorder="1" applyAlignment="1">
      <alignment horizontal="left" vertical="center" wrapText="1" indent="1"/>
    </xf>
    <xf numFmtId="14" fontId="3" fillId="3" borderId="2" xfId="4" applyNumberFormat="1" applyFont="1" applyFill="1" applyBorder="1" applyAlignment="1" applyProtection="1">
      <alignment horizontal="left" vertical="center" wrapText="1" indent="1"/>
    </xf>
    <xf numFmtId="0" fontId="3" fillId="3" borderId="2" xfId="4" applyNumberFormat="1" applyFont="1" applyFill="1" applyBorder="1" applyAlignment="1" applyProtection="1">
      <alignment horizontal="left" vertical="center" wrapText="1" indent="1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/>
    </xf>
    <xf numFmtId="0" fontId="3" fillId="2" borderId="8" xfId="1" applyFont="1" applyFill="1" applyBorder="1" applyAlignment="1" applyProtection="1">
      <alignment horizontal="center" vertical="center" wrapText="1"/>
    </xf>
    <xf numFmtId="0" fontId="3" fillId="2" borderId="10" xfId="1" applyFont="1" applyFill="1" applyBorder="1" applyAlignment="1" applyProtection="1">
      <alignment horizontal="center" vertical="center" wrapText="1"/>
    </xf>
    <xf numFmtId="0" fontId="24" fillId="0" borderId="8" xfId="8" applyFont="1" applyFill="1" applyBorder="1" applyAlignment="1" applyProtection="1">
      <alignment horizontal="center" vertical="center" wrapText="1"/>
    </xf>
    <xf numFmtId="0" fontId="24" fillId="0" borderId="10" xfId="8" applyFont="1" applyFill="1" applyBorder="1" applyAlignment="1" applyProtection="1">
      <alignment horizontal="center" vertical="center" wrapText="1"/>
    </xf>
    <xf numFmtId="0" fontId="3" fillId="2" borderId="3" xfId="1" applyFont="1" applyFill="1" applyBorder="1" applyAlignment="1" applyProtection="1">
      <alignment horizontal="center" vertical="center" wrapText="1"/>
    </xf>
    <xf numFmtId="0" fontId="3" fillId="2" borderId="5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24" fillId="0" borderId="3" xfId="8" applyFont="1" applyFill="1" applyBorder="1" applyAlignment="1" applyProtection="1">
      <alignment horizontal="center" vertical="center" wrapText="1"/>
    </xf>
    <xf numFmtId="0" fontId="24" fillId="0" borderId="1" xfId="8" applyFont="1" applyFill="1" applyBorder="1" applyAlignment="1" applyProtection="1">
      <alignment horizontal="center" vertical="center" wrapText="1"/>
    </xf>
    <xf numFmtId="49" fontId="15" fillId="2" borderId="5" xfId="8" applyNumberFormat="1" applyFont="1" applyFill="1" applyBorder="1" applyAlignment="1" applyProtection="1">
      <alignment horizontal="center" vertical="center" wrapText="1"/>
    </xf>
    <xf numFmtId="0" fontId="17" fillId="0" borderId="2" xfId="1" applyFont="1" applyFill="1" applyBorder="1" applyAlignment="1" applyProtection="1">
      <alignment horizontal="left" vertical="center" wrapText="1"/>
    </xf>
    <xf numFmtId="49" fontId="3" fillId="7" borderId="2" xfId="4" applyNumberFormat="1" applyFont="1" applyFill="1" applyBorder="1" applyAlignment="1" applyProtection="1">
      <alignment horizontal="center" vertical="center" wrapText="1"/>
    </xf>
    <xf numFmtId="49" fontId="3" fillId="0" borderId="2" xfId="4" applyNumberFormat="1" applyFont="1" applyFill="1" applyBorder="1" applyAlignment="1" applyProtection="1">
      <alignment horizontal="center" vertical="center" wrapText="1"/>
    </xf>
    <xf numFmtId="49" fontId="24" fillId="6" borderId="2" xfId="4" applyNumberFormat="1" applyFont="1" applyFill="1" applyBorder="1" applyAlignment="1" applyProtection="1">
      <alignment horizontal="center" vertical="center" wrapText="1"/>
      <protection locked="0"/>
    </xf>
    <xf numFmtId="49" fontId="17" fillId="6" borderId="2" xfId="4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1" applyFont="1" applyFill="1" applyBorder="1" applyAlignment="1" applyProtection="1">
      <alignment horizontal="center" vertical="center" wrapText="1"/>
    </xf>
    <xf numFmtId="0" fontId="6" fillId="0" borderId="1" xfId="2" applyFont="1" applyFill="1" applyBorder="1" applyAlignment="1">
      <alignment horizontal="left" vertical="center" wrapText="1" indent="1"/>
    </xf>
    <xf numFmtId="0" fontId="6" fillId="0" borderId="2" xfId="2" applyFont="1" applyFill="1" applyBorder="1" applyAlignment="1">
      <alignment horizontal="left" vertical="center" wrapText="1" indent="1"/>
    </xf>
    <xf numFmtId="0" fontId="6" fillId="0" borderId="3" xfId="2" applyFont="1" applyFill="1" applyBorder="1" applyAlignment="1">
      <alignment horizontal="left" vertical="center" wrapText="1" indent="1"/>
    </xf>
    <xf numFmtId="0" fontId="9" fillId="0" borderId="4" xfId="4" applyNumberFormat="1" applyFont="1" applyFill="1" applyBorder="1" applyAlignment="1" applyProtection="1">
      <alignment horizontal="left" vertical="center" wrapText="1" indent="1"/>
    </xf>
    <xf numFmtId="14" fontId="3" fillId="3" borderId="3" xfId="4" applyNumberFormat="1" applyFont="1" applyFill="1" applyBorder="1" applyAlignment="1" applyProtection="1">
      <alignment horizontal="left" vertical="center" wrapText="1" indent="1"/>
    </xf>
    <xf numFmtId="0" fontId="3" fillId="3" borderId="5" xfId="4" applyNumberFormat="1" applyFont="1" applyFill="1" applyBorder="1" applyAlignment="1" applyProtection="1">
      <alignment horizontal="left" vertical="center" wrapText="1" indent="1"/>
    </xf>
    <xf numFmtId="0" fontId="3" fillId="3" borderId="1" xfId="4" applyNumberFormat="1" applyFont="1" applyFill="1" applyBorder="1" applyAlignment="1" applyProtection="1">
      <alignment horizontal="left" vertical="center" wrapText="1" indent="1"/>
    </xf>
    <xf numFmtId="0" fontId="3" fillId="3" borderId="3" xfId="4" applyNumberFormat="1" applyFont="1" applyFill="1" applyBorder="1" applyAlignment="1" applyProtection="1">
      <alignment horizontal="left" vertical="center" wrapText="1" indent="1"/>
    </xf>
    <xf numFmtId="0" fontId="3" fillId="0" borderId="0" xfId="5" applyFont="1" applyFill="1" applyBorder="1" applyAlignment="1" applyProtection="1">
      <alignment horizontal="right" vertical="center" wrapText="1"/>
    </xf>
    <xf numFmtId="0" fontId="13" fillId="0" borderId="0" xfId="1" applyFont="1" applyFill="1" applyBorder="1" applyAlignment="1" applyProtection="1">
      <alignment horizontal="center" vertical="center" wrapText="1"/>
    </xf>
    <xf numFmtId="0" fontId="0" fillId="0" borderId="2" xfId="6" applyNumberFormat="1" applyFont="1" applyFill="1" applyBorder="1" applyAlignment="1" applyProtection="1">
      <alignment horizontal="center" vertical="center" wrapText="1"/>
    </xf>
    <xf numFmtId="0" fontId="3" fillId="0" borderId="2" xfId="7" applyFont="1" applyFill="1" applyBorder="1" applyAlignment="1" applyProtection="1">
      <alignment horizontal="center" vertical="center" wrapText="1"/>
    </xf>
    <xf numFmtId="0" fontId="3" fillId="0" borderId="3" xfId="7" applyFont="1" applyFill="1" applyBorder="1" applyAlignment="1" applyProtection="1">
      <alignment horizontal="center" vertical="center" wrapText="1"/>
    </xf>
    <xf numFmtId="0" fontId="3" fillId="0" borderId="5" xfId="7" applyFont="1" applyFill="1" applyBorder="1" applyAlignment="1" applyProtection="1">
      <alignment horizontal="center" vertical="center" wrapText="1"/>
    </xf>
    <xf numFmtId="0" fontId="3" fillId="0" borderId="2" xfId="5" applyFont="1" applyFill="1" applyBorder="1" applyAlignment="1" applyProtection="1">
      <alignment horizontal="center" vertical="center" wrapText="1"/>
    </xf>
    <xf numFmtId="49" fontId="14" fillId="4" borderId="2" xfId="0" applyNumberFormat="1" applyFont="1" applyFill="1" applyBorder="1" applyAlignment="1" applyProtection="1">
      <alignment horizontal="center" vertical="center" textRotation="90" wrapText="1"/>
    </xf>
    <xf numFmtId="0" fontId="3" fillId="0" borderId="1" xfId="7" applyFont="1" applyFill="1" applyBorder="1" applyAlignment="1" applyProtection="1">
      <alignment horizontal="center" vertical="center" wrapText="1"/>
    </xf>
    <xf numFmtId="0" fontId="15" fillId="2" borderId="7" xfId="8" applyNumberFormat="1" applyFont="1" applyFill="1" applyBorder="1" applyAlignment="1" applyProtection="1">
      <alignment horizontal="center" vertical="center" wrapText="1"/>
    </xf>
    <xf numFmtId="0" fontId="3" fillId="3" borderId="2" xfId="4" applyNumberFormat="1" applyFont="1" applyFill="1" applyBorder="1" applyAlignment="1" applyProtection="1">
      <alignment horizontal="left" vertical="center" wrapText="1"/>
    </xf>
    <xf numFmtId="49" fontId="3" fillId="5" borderId="2" xfId="4" applyNumberFormat="1" applyFont="1" applyFill="1" applyBorder="1" applyAlignment="1" applyProtection="1">
      <alignment horizontal="left" vertical="center" wrapText="1"/>
      <protection locked="0"/>
    </xf>
    <xf numFmtId="0" fontId="3" fillId="6" borderId="2" xfId="1" applyNumberFormat="1" applyFont="1" applyFill="1" applyBorder="1" applyAlignment="1" applyProtection="1">
      <alignment horizontal="left" vertical="center" wrapText="1"/>
      <protection locked="0"/>
    </xf>
    <xf numFmtId="0" fontId="22" fillId="2" borderId="3" xfId="3" applyFont="1" applyFill="1" applyBorder="1" applyAlignment="1" applyProtection="1">
      <alignment horizontal="right" vertical="center" wrapText="1" indent="1"/>
    </xf>
  </cellXfs>
  <cellStyles count="11">
    <cellStyle name="Гиперссылка" xfId="9" builtinId="8"/>
    <cellStyle name="ЗаголовокСтолбца" xfId="8"/>
    <cellStyle name="Обычный" xfId="0" builtinId="0"/>
    <cellStyle name="Обычный 10" xfId="10"/>
    <cellStyle name="Обычный 14" xfId="6"/>
    <cellStyle name="Обычный_BALANCE.WARM.2007YEAR(FACT)" xfId="7"/>
    <cellStyle name="Обычный_JKH.OPEN.INFO.HVS(v3.5)_цены161210" xfId="5"/>
    <cellStyle name="Обычный_SIMPLE_1_massive2" xfId="3"/>
    <cellStyle name="Обычный_ЖКУ_проект3" xfId="4"/>
    <cellStyle name="Обычный_Мониторинг инвестиций" xfId="1"/>
    <cellStyle name="Обычный_Шаблон по источникам для Модуля Реестр (2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39</xdr:row>
      <xdr:rowOff>0</xdr:rowOff>
    </xdr:from>
    <xdr:to>
      <xdr:col>5</xdr:col>
      <xdr:colOff>228600</xdr:colOff>
      <xdr:row>39</xdr:row>
      <xdr:rowOff>190500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7836694" y="9548813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6</xdr:col>
      <xdr:colOff>38100</xdr:colOff>
      <xdr:row>38</xdr:row>
      <xdr:rowOff>0</xdr:rowOff>
    </xdr:from>
    <xdr:to>
      <xdr:col>6</xdr:col>
      <xdr:colOff>228600</xdr:colOff>
      <xdr:row>38</xdr:row>
      <xdr:rowOff>190500</xdr:rowOff>
    </xdr:to>
    <xdr:grpSp>
      <xdr:nvGrpSpPr>
        <xdr:cNvPr id="9" name="shCalendar" hidden="1"/>
        <xdr:cNvGrpSpPr>
          <a:grpSpLocks/>
        </xdr:cNvGrpSpPr>
      </xdr:nvGrpSpPr>
      <xdr:grpSpPr bwMode="auto">
        <a:xfrm>
          <a:off x="8693944" y="9310688"/>
          <a:ext cx="190500" cy="190500"/>
          <a:chOff x="13896191" y="1813753"/>
          <a:chExt cx="211023" cy="178845"/>
        </a:xfrm>
      </xdr:grpSpPr>
      <xdr:sp macro="[2]!modfrmDateChoose.CalendarShow" textlink="">
        <xdr:nvSpPr>
          <xdr:cNvPr id="1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2]!modfrmDateChoose.CalendarShow">
        <xdr:nvPicPr>
          <xdr:cNvPr id="1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0\utviv_backup$\&#1055;&#1069;&#1054;\&#1064;&#1072;&#1073;&#1083;&#1086;&#1085;&#1099;\2022\FAS.JKH.OPEN.INFO.REQUEST.GVS(v1.0.2)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!!!&#1054;&#1073;&#1097;&#1072;&#1103;!!!\&#1064;&#1072;&#1073;&#1083;&#1086;&#1085;&#1099;\&#1055;&#1069;&#1054;\FAS.JKH.OPEN.INFO.REQUEST.GVS(v1.0.2).xlsb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odList14_1"/>
      <sheetName val="modProv"/>
      <sheetName val="Инструкция"/>
      <sheetName val="Лог обновления"/>
      <sheetName val="Титульный"/>
      <sheetName val="Территории"/>
      <sheetName val="Перечень тарифов"/>
      <sheetName val="Форма 1.0.1 | Форма 1.10"/>
      <sheetName val="Форма 1.10"/>
      <sheetName val="Форма 1.0.1 | Форма 1.11.1"/>
      <sheetName val="Форма 1.11.1"/>
      <sheetName val="Форма 1.0.1 | Т-транс"/>
      <sheetName val="Форма 1.11.2 | Т-транс"/>
      <sheetName val="Форма 1.0.1 | Т-гор.вода"/>
      <sheetName val="Форма 1.11.2 | Т-гор.вода"/>
      <sheetName val="Форма 1.0.1 | Т-подкл(инд)"/>
      <sheetName val="Форма 1.11.3 | Т-подкл(инд)"/>
      <sheetName val="Форма 1.0.1 | Т-подкл"/>
      <sheetName val="Форма 1.11.3 | Т-подкл"/>
      <sheetName val="Форма 1.0.2"/>
      <sheetName val="Сведения об изменении"/>
      <sheetName val="Комментарии"/>
      <sheetName val="Проверка"/>
      <sheetName val="et_union_hor"/>
      <sheetName val="TEHSHEET"/>
      <sheetName val="modListTempFilter"/>
      <sheetName val="modCheckCyan"/>
      <sheetName val="REESTR_LINK"/>
      <sheetName val="REESTR_DS"/>
      <sheetName val="modHTTP"/>
      <sheetName val="modfrmRezimChoose"/>
      <sheetName val="modSheetMain"/>
      <sheetName val="REESTR_VT"/>
      <sheetName val="REESTR_VED"/>
      <sheetName val="modfrmReestrObj"/>
      <sheetName val="AllSheetsInThisWorkbook"/>
      <sheetName val="et_union_vert"/>
      <sheetName val="modInstruction"/>
      <sheetName val="modRegion"/>
      <sheetName val="modReestr"/>
      <sheetName val="modfrmReestr"/>
      <sheetName val="modUpdTemplMain"/>
      <sheetName val="REESTR_ORG"/>
      <sheetName val="modClassifierValidate"/>
      <sheetName val="modHyp"/>
      <sheetName val="modServiceModule"/>
      <sheetName val="modList00"/>
      <sheetName val="modList01"/>
      <sheetName val="modList02"/>
      <sheetName val="modList03"/>
      <sheetName val="modList13"/>
      <sheetName val="REESTR_MO_FILTER"/>
      <sheetName val="REESTR_MO"/>
      <sheetName val="modInfo"/>
      <sheetName val="modList05"/>
      <sheetName val="modList06"/>
      <sheetName val="modList07"/>
      <sheetName val="modfrmDateChoose"/>
      <sheetName val="modComm"/>
      <sheetName val="modThisWorkbook"/>
      <sheetName val="modfrmReestrMR"/>
      <sheetName val="modfrmCheckUpdates"/>
      <sheetName val="FAS.JKH.OPEN.INFO.REQUEST"/>
    </sheetNames>
    <definedNames>
      <definedName name="modfrmDateChoose.CalendarShow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9">
          <cell r="F19" t="str">
            <v>29.04.2022</v>
          </cell>
        </row>
        <row r="20">
          <cell r="F20" t="str">
            <v>Исх-777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2">
          <cell r="K2" t="str">
            <v>метод экономически обоснованных расходов (затрат)</v>
          </cell>
          <cell r="R2" t="str">
            <v>организации-перепродавцы</v>
          </cell>
        </row>
        <row r="3">
          <cell r="K3" t="str">
            <v>метод индексации установленных тарифов</v>
          </cell>
          <cell r="R3" t="str">
            <v>бюджетные организации</v>
          </cell>
        </row>
        <row r="4">
          <cell r="K4" t="str">
            <v>метод обеспечения доходности инвестированного капитала</v>
          </cell>
          <cell r="R4" t="str">
            <v>население и приравненные категории</v>
          </cell>
        </row>
        <row r="5">
          <cell r="K5" t="str">
            <v>метод сравнения аналогов</v>
          </cell>
          <cell r="R5" t="str">
            <v>прочие</v>
          </cell>
        </row>
        <row r="6">
          <cell r="R6" t="str">
            <v>без дифференциации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modList14_1"/>
      <sheetName val="modProv"/>
      <sheetName val="Инструкция"/>
      <sheetName val="Лог обновления"/>
      <sheetName val="Титульный"/>
      <sheetName val="Территории"/>
      <sheetName val="Перечень тарифов"/>
      <sheetName val="Форма 1.0.1 | Форма 1.10"/>
      <sheetName val="Форма 1.10"/>
      <sheetName val="Форма 1.0.1 | Форма 1.11.1"/>
      <sheetName val="Форма 1.11.1"/>
      <sheetName val="Форма 1.0.1 | Т-транс"/>
      <sheetName val="Форма 1.11.2 | Т-транс"/>
      <sheetName val="Форма 1.0.1 | Т-гор.вода"/>
      <sheetName val="Форма 1.11.2 | Т-гор.вода"/>
      <sheetName val="Форма 1.0.1 | Т-подкл(инд)"/>
      <sheetName val="Форма 1.11.3 | Т-подкл(инд)"/>
      <sheetName val="Форма 1.0.1 | Т-подкл"/>
      <sheetName val="Форма 1.11.3 | Т-подкл"/>
      <sheetName val="Форма 1.0.2"/>
      <sheetName val="Сведения об изменении"/>
      <sheetName val="Комментарии"/>
      <sheetName val="Проверка"/>
      <sheetName val="et_union_hor"/>
      <sheetName val="TEHSHEET"/>
      <sheetName val="modListTempFilter"/>
      <sheetName val="modCheckCyan"/>
      <sheetName val="REESTR_LINK"/>
      <sheetName val="REESTR_DS"/>
      <sheetName val="modHTTP"/>
      <sheetName val="modfrmRezimChoose"/>
      <sheetName val="modSheetMain"/>
      <sheetName val="REESTR_VT"/>
      <sheetName val="REESTR_VED"/>
      <sheetName val="modfrmReestrObj"/>
      <sheetName val="AllSheetsInThisWorkbook"/>
      <sheetName val="et_union_vert"/>
      <sheetName val="modInstruction"/>
      <sheetName val="modRegion"/>
      <sheetName val="modReestr"/>
      <sheetName val="modfrmReestr"/>
      <sheetName val="modUpdTemplMain"/>
      <sheetName val="REESTR_ORG"/>
      <sheetName val="modClassifierValidate"/>
      <sheetName val="modHyp"/>
      <sheetName val="modServiceModule"/>
      <sheetName val="modList00"/>
      <sheetName val="modList01"/>
      <sheetName val="modList02"/>
      <sheetName val="modList03"/>
      <sheetName val="modList13"/>
      <sheetName val="REESTR_MO_FILTER"/>
      <sheetName val="REESTR_MO"/>
      <sheetName val="modInfo"/>
      <sheetName val="modList05"/>
      <sheetName val="modList06"/>
      <sheetName val="modList07"/>
      <sheetName val="modfrmDateChoose"/>
      <sheetName val="modComm"/>
      <sheetName val="modThisWorkbook"/>
      <sheetName val="modfrmReestrMR"/>
      <sheetName val="modfrmCheckUpdates"/>
      <sheetName val="FAS.JKH.OPEN.INFO.REQUEST"/>
    </sheetNames>
    <definedNames>
      <definedName name="modfrmDateChoose.CalendarShow"/>
    </definedNames>
    <sheetDataSet>
      <sheetData sheetId="0"/>
      <sheetData sheetId="1"/>
      <sheetData sheetId="2"/>
      <sheetData sheetId="3"/>
      <sheetData sheetId="4"/>
      <sheetData sheetId="5"/>
      <sheetData sheetId="6">
        <row r="21">
          <cell r="E21" t="str">
            <v>Тариф на горячую воду в закрытой системе горячего водоснабжения (горячее водоснабжение)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54"/>
  <sheetViews>
    <sheetView tabSelected="1" topLeftCell="A7" zoomScale="80" zoomScaleNormal="80" workbookViewId="0">
      <pane xSplit="2" ySplit="6" topLeftCell="C13" activePane="bottomRight" state="frozen"/>
      <selection activeCell="A7" sqref="A7"/>
      <selection pane="topRight" activeCell="C7" sqref="C7"/>
      <selection pane="bottomLeft" activeCell="A13" sqref="A13"/>
      <selection pane="bottomRight" activeCell="G30" sqref="G30"/>
    </sheetView>
  </sheetViews>
  <sheetFormatPr defaultColWidth="10.5703125" defaultRowHeight="11.25"/>
  <cols>
    <col min="1" max="1" width="6.28515625" style="1" bestFit="1" customWidth="1"/>
    <col min="2" max="2" width="56" style="1" customWidth="1"/>
    <col min="3" max="3" width="38" style="1" customWidth="1"/>
    <col min="4" max="4" width="3.7109375" style="1" customWidth="1"/>
    <col min="5" max="6" width="12.85546875" style="1" customWidth="1"/>
    <col min="7" max="7" width="41.140625" style="1" customWidth="1"/>
    <col min="8" max="8" width="35.7109375" style="1" customWidth="1"/>
    <col min="9" max="9" width="84.85546875" style="1" customWidth="1"/>
    <col min="10" max="10" width="10.5703125" style="1"/>
    <col min="11" max="12" width="10.5703125" style="34"/>
    <col min="13" max="16384" width="10.5703125" style="1"/>
  </cols>
  <sheetData>
    <row r="1" spans="1:29" hidden="1">
      <c r="P1" s="71"/>
      <c r="AC1" s="72"/>
    </row>
    <row r="2" spans="1:29" hidden="1"/>
    <row r="3" spans="1:29" hidden="1"/>
    <row r="4" spans="1:29" ht="3" customHeight="1">
      <c r="A4" s="4"/>
      <c r="B4" s="4"/>
      <c r="C4" s="4"/>
      <c r="D4" s="4"/>
      <c r="E4" s="4"/>
      <c r="F4" s="4"/>
      <c r="G4" s="4"/>
      <c r="H4" s="73"/>
      <c r="I4" s="73"/>
    </row>
    <row r="5" spans="1:29" ht="26.1" customHeight="1">
      <c r="A5" s="122" t="s">
        <v>59</v>
      </c>
      <c r="B5" s="122"/>
      <c r="C5" s="122"/>
      <c r="D5" s="122"/>
      <c r="E5" s="122"/>
      <c r="F5" s="122"/>
      <c r="G5" s="122"/>
      <c r="H5" s="122"/>
      <c r="I5" s="74"/>
    </row>
    <row r="6" spans="1:29" ht="3" customHeight="1">
      <c r="A6" s="4"/>
      <c r="B6" s="75"/>
      <c r="C6" s="75"/>
      <c r="D6" s="75"/>
      <c r="E6" s="75"/>
      <c r="F6" s="75"/>
      <c r="G6" s="75"/>
      <c r="H6" s="7"/>
      <c r="I6" s="76"/>
    </row>
    <row r="7" spans="1:29" ht="18.75">
      <c r="A7" s="4"/>
      <c r="B7" s="16" t="s">
        <v>101</v>
      </c>
      <c r="C7" s="123">
        <v>45044</v>
      </c>
      <c r="D7" s="124"/>
      <c r="E7" s="124"/>
      <c r="F7" s="124"/>
      <c r="G7" s="124"/>
      <c r="H7" s="124"/>
      <c r="I7" s="77"/>
      <c r="J7" s="21"/>
    </row>
    <row r="8" spans="1:29" ht="18.75">
      <c r="A8" s="4"/>
      <c r="B8" s="16" t="s">
        <v>102</v>
      </c>
      <c r="C8" s="124" t="s">
        <v>100</v>
      </c>
      <c r="D8" s="124"/>
      <c r="E8" s="124"/>
      <c r="F8" s="124"/>
      <c r="G8" s="124"/>
      <c r="H8" s="124"/>
      <c r="I8" s="77"/>
      <c r="J8" s="21"/>
    </row>
    <row r="9" spans="1:29">
      <c r="A9" s="4"/>
      <c r="B9" s="75"/>
      <c r="C9" s="75"/>
      <c r="D9" s="75"/>
      <c r="E9" s="75"/>
      <c r="F9" s="75"/>
      <c r="G9" s="75"/>
      <c r="H9" s="7"/>
      <c r="I9" s="76"/>
    </row>
    <row r="10" spans="1:29" ht="21" customHeight="1">
      <c r="A10" s="125" t="s">
        <v>3</v>
      </c>
      <c r="B10" s="125"/>
      <c r="C10" s="125"/>
      <c r="D10" s="125"/>
      <c r="E10" s="125"/>
      <c r="F10" s="125"/>
      <c r="G10" s="125"/>
      <c r="H10" s="125"/>
      <c r="I10" s="126" t="s">
        <v>4</v>
      </c>
    </row>
    <row r="11" spans="1:29" ht="21" customHeight="1">
      <c r="A11" s="127" t="s">
        <v>5</v>
      </c>
      <c r="B11" s="129" t="s">
        <v>60</v>
      </c>
      <c r="C11" s="129" t="s">
        <v>26</v>
      </c>
      <c r="D11" s="131" t="s">
        <v>61</v>
      </c>
      <c r="E11" s="132"/>
      <c r="F11" s="133"/>
      <c r="G11" s="129" t="s">
        <v>62</v>
      </c>
      <c r="H11" s="129" t="s">
        <v>63</v>
      </c>
      <c r="I11" s="126"/>
    </row>
    <row r="12" spans="1:29" ht="21" customHeight="1">
      <c r="A12" s="128"/>
      <c r="B12" s="130"/>
      <c r="C12" s="130"/>
      <c r="D12" s="134" t="s">
        <v>64</v>
      </c>
      <c r="E12" s="135"/>
      <c r="F12" s="105" t="s">
        <v>65</v>
      </c>
      <c r="G12" s="130"/>
      <c r="H12" s="130"/>
      <c r="I12" s="126"/>
    </row>
    <row r="13" spans="1:29" ht="12" customHeight="1">
      <c r="A13" s="78" t="s">
        <v>24</v>
      </c>
      <c r="B13" s="78" t="s">
        <v>25</v>
      </c>
      <c r="C13" s="78" t="s">
        <v>66</v>
      </c>
      <c r="D13" s="136" t="s">
        <v>67</v>
      </c>
      <c r="E13" s="136"/>
      <c r="F13" s="78" t="s">
        <v>68</v>
      </c>
      <c r="G13" s="78" t="s">
        <v>69</v>
      </c>
      <c r="H13" s="78" t="s">
        <v>70</v>
      </c>
      <c r="I13" s="78" t="s">
        <v>71</v>
      </c>
    </row>
    <row r="14" spans="1:29" ht="18" customHeight="1">
      <c r="A14" s="99">
        <v>1</v>
      </c>
      <c r="B14" s="106" t="s">
        <v>72</v>
      </c>
      <c r="C14" s="137"/>
      <c r="D14" s="137"/>
      <c r="E14" s="137"/>
      <c r="F14" s="137"/>
      <c r="G14" s="137"/>
      <c r="H14" s="137"/>
      <c r="I14" s="79"/>
      <c r="K14" s="98"/>
      <c r="L14" s="98"/>
    </row>
    <row r="15" spans="1:29" ht="56.25">
      <c r="A15" s="99" t="s">
        <v>58</v>
      </c>
      <c r="B15" s="93" t="s">
        <v>73</v>
      </c>
      <c r="C15" s="93" t="s">
        <v>73</v>
      </c>
      <c r="D15" s="116" t="s">
        <v>73</v>
      </c>
      <c r="E15" s="117"/>
      <c r="F15" s="93" t="s">
        <v>73</v>
      </c>
      <c r="G15" s="100" t="s">
        <v>74</v>
      </c>
      <c r="H15" s="94"/>
      <c r="I15" s="37" t="s">
        <v>75</v>
      </c>
      <c r="J15" s="80"/>
    </row>
    <row r="16" spans="1:29" ht="18.75" customHeight="1">
      <c r="A16" s="101">
        <v>2</v>
      </c>
      <c r="B16" s="118" t="s">
        <v>76</v>
      </c>
      <c r="C16" s="119"/>
      <c r="D16" s="119"/>
      <c r="E16" s="120"/>
      <c r="F16" s="120"/>
      <c r="G16" s="120" t="s">
        <v>73</v>
      </c>
      <c r="H16" s="120"/>
      <c r="I16" s="82"/>
      <c r="K16" s="98"/>
      <c r="L16" s="98"/>
    </row>
    <row r="17" spans="1:12" ht="30" customHeight="1">
      <c r="A17" s="113" t="s">
        <v>77</v>
      </c>
      <c r="B17" s="109" t="s">
        <v>110</v>
      </c>
      <c r="C17" s="110" t="s">
        <v>111</v>
      </c>
      <c r="D17" s="93"/>
      <c r="E17" s="102" t="s">
        <v>36</v>
      </c>
      <c r="F17" s="103" t="s">
        <v>97</v>
      </c>
      <c r="G17" s="100" t="s">
        <v>78</v>
      </c>
      <c r="H17" s="93" t="s">
        <v>73</v>
      </c>
      <c r="I17" s="111" t="s">
        <v>79</v>
      </c>
      <c r="J17" s="80"/>
    </row>
    <row r="18" spans="1:12" ht="18.75">
      <c r="A18" s="113"/>
      <c r="B18" s="109"/>
      <c r="C18" s="110"/>
      <c r="D18" s="84"/>
      <c r="E18" s="85" t="s">
        <v>9</v>
      </c>
      <c r="F18" s="86"/>
      <c r="G18" s="86"/>
      <c r="H18" s="87"/>
      <c r="I18" s="112"/>
      <c r="J18" s="80"/>
    </row>
    <row r="19" spans="1:12" ht="18.75" customHeight="1">
      <c r="A19" s="97" t="s">
        <v>66</v>
      </c>
      <c r="B19" s="106" t="s">
        <v>80</v>
      </c>
      <c r="C19" s="106"/>
      <c r="D19" s="106"/>
      <c r="E19" s="106"/>
      <c r="F19" s="106"/>
      <c r="G19" s="106"/>
      <c r="H19" s="106"/>
      <c r="I19" s="31"/>
      <c r="K19" s="98"/>
      <c r="L19" s="98"/>
    </row>
    <row r="20" spans="1:12" ht="43.5" customHeight="1">
      <c r="A20" s="99" t="s">
        <v>81</v>
      </c>
      <c r="B20" s="93" t="s">
        <v>73</v>
      </c>
      <c r="C20" s="93" t="s">
        <v>73</v>
      </c>
      <c r="D20" s="116" t="s">
        <v>73</v>
      </c>
      <c r="E20" s="117"/>
      <c r="F20" s="93" t="s">
        <v>73</v>
      </c>
      <c r="G20" s="93" t="s">
        <v>73</v>
      </c>
      <c r="H20" s="88" t="s">
        <v>98</v>
      </c>
      <c r="I20" s="37" t="s">
        <v>82</v>
      </c>
      <c r="J20" s="80"/>
    </row>
    <row r="21" spans="1:12" ht="18.75" customHeight="1">
      <c r="A21" s="97" t="s">
        <v>67</v>
      </c>
      <c r="B21" s="106" t="s">
        <v>83</v>
      </c>
      <c r="C21" s="106"/>
      <c r="D21" s="106"/>
      <c r="E21" s="106"/>
      <c r="F21" s="106"/>
      <c r="G21" s="106"/>
      <c r="H21" s="106"/>
      <c r="I21" s="31"/>
      <c r="K21" s="98"/>
      <c r="L21" s="98"/>
    </row>
    <row r="22" spans="1:12" ht="18.75">
      <c r="A22" s="113" t="s">
        <v>84</v>
      </c>
      <c r="B22" s="109" t="s">
        <v>110</v>
      </c>
      <c r="C22" s="110" t="s">
        <v>111</v>
      </c>
      <c r="D22" s="81"/>
      <c r="E22" s="103" t="s">
        <v>36</v>
      </c>
      <c r="F22" s="103" t="s">
        <v>39</v>
      </c>
      <c r="G22" s="104">
        <v>131473.21</v>
      </c>
      <c r="H22" s="81" t="s">
        <v>73</v>
      </c>
      <c r="I22" s="111" t="s">
        <v>85</v>
      </c>
      <c r="J22" s="80"/>
    </row>
    <row r="23" spans="1:12" s="56" customFormat="1" ht="18.75" customHeight="1">
      <c r="A23" s="113"/>
      <c r="B23" s="109"/>
      <c r="C23" s="110"/>
      <c r="D23" s="83" t="s">
        <v>2</v>
      </c>
      <c r="E23" s="102" t="s">
        <v>40</v>
      </c>
      <c r="F23" s="103" t="s">
        <v>43</v>
      </c>
      <c r="G23" s="104">
        <v>135324.42000000001</v>
      </c>
      <c r="H23" s="81" t="s">
        <v>73</v>
      </c>
      <c r="I23" s="114"/>
      <c r="J23" s="80"/>
      <c r="K23" s="34"/>
      <c r="L23" s="34"/>
    </row>
    <row r="24" spans="1:12" s="56" customFormat="1" ht="18.75">
      <c r="A24" s="113"/>
      <c r="B24" s="109"/>
      <c r="C24" s="110"/>
      <c r="D24" s="83" t="s">
        <v>2</v>
      </c>
      <c r="E24" s="102" t="s">
        <v>44</v>
      </c>
      <c r="F24" s="103" t="s">
        <v>47</v>
      </c>
      <c r="G24" s="104">
        <v>140522.18</v>
      </c>
      <c r="H24" s="81" t="s">
        <v>73</v>
      </c>
      <c r="I24" s="114"/>
      <c r="J24" s="80"/>
      <c r="K24" s="34"/>
      <c r="L24" s="34"/>
    </row>
    <row r="25" spans="1:12" s="56" customFormat="1" ht="18.75" customHeight="1">
      <c r="A25" s="113"/>
      <c r="B25" s="109"/>
      <c r="C25" s="110"/>
      <c r="D25" s="83" t="s">
        <v>2</v>
      </c>
      <c r="E25" s="102" t="s">
        <v>48</v>
      </c>
      <c r="F25" s="103" t="s">
        <v>51</v>
      </c>
      <c r="G25" s="104">
        <v>145490.75</v>
      </c>
      <c r="H25" s="81" t="s">
        <v>73</v>
      </c>
      <c r="I25" s="114"/>
      <c r="J25" s="80"/>
      <c r="K25" s="34"/>
      <c r="L25" s="34"/>
    </row>
    <row r="26" spans="1:12" s="56" customFormat="1" ht="18.75" customHeight="1">
      <c r="A26" s="113"/>
      <c r="B26" s="109"/>
      <c r="C26" s="110"/>
      <c r="D26" s="83" t="s">
        <v>2</v>
      </c>
      <c r="E26" s="102" t="s">
        <v>99</v>
      </c>
      <c r="F26" s="103" t="s">
        <v>97</v>
      </c>
      <c r="G26" s="104">
        <v>150584.1</v>
      </c>
      <c r="H26" s="81" t="s">
        <v>73</v>
      </c>
      <c r="I26" s="114"/>
      <c r="J26" s="80"/>
      <c r="K26" s="34"/>
      <c r="L26" s="34"/>
    </row>
    <row r="27" spans="1:12" ht="18.75">
      <c r="A27" s="113"/>
      <c r="B27" s="109"/>
      <c r="C27" s="110"/>
      <c r="D27" s="84"/>
      <c r="E27" s="85" t="s">
        <v>9</v>
      </c>
      <c r="F27" s="89"/>
      <c r="G27" s="89"/>
      <c r="H27" s="87"/>
      <c r="I27" s="112"/>
      <c r="J27" s="80"/>
    </row>
    <row r="28" spans="1:12" ht="18" customHeight="1">
      <c r="A28" s="97" t="s">
        <v>68</v>
      </c>
      <c r="B28" s="106" t="s">
        <v>86</v>
      </c>
      <c r="C28" s="106"/>
      <c r="D28" s="106"/>
      <c r="E28" s="106"/>
      <c r="F28" s="106"/>
      <c r="G28" s="106"/>
      <c r="H28" s="106"/>
      <c r="I28" s="31"/>
      <c r="K28" s="98"/>
      <c r="L28" s="98"/>
    </row>
    <row r="29" spans="1:12" ht="18.75">
      <c r="A29" s="107" t="s">
        <v>87</v>
      </c>
      <c r="B29" s="109" t="s">
        <v>110</v>
      </c>
      <c r="C29" s="110" t="s">
        <v>111</v>
      </c>
      <c r="D29" s="81"/>
      <c r="E29" s="103" t="s">
        <v>36</v>
      </c>
      <c r="F29" s="103" t="s">
        <v>39</v>
      </c>
      <c r="G29" s="104">
        <v>374.85300000000001</v>
      </c>
      <c r="H29" s="81" t="s">
        <v>73</v>
      </c>
      <c r="I29" s="111" t="s">
        <v>88</v>
      </c>
      <c r="J29" s="80"/>
    </row>
    <row r="30" spans="1:12" s="56" customFormat="1" ht="18.75">
      <c r="A30" s="115"/>
      <c r="B30" s="109"/>
      <c r="C30" s="110"/>
      <c r="D30" s="83" t="s">
        <v>2</v>
      </c>
      <c r="E30" s="102" t="s">
        <v>40</v>
      </c>
      <c r="F30" s="103" t="s">
        <v>43</v>
      </c>
      <c r="G30" s="104">
        <v>369.75299999999999</v>
      </c>
      <c r="H30" s="81" t="s">
        <v>73</v>
      </c>
      <c r="I30" s="114"/>
      <c r="J30" s="80"/>
      <c r="K30" s="34"/>
      <c r="L30" s="34"/>
    </row>
    <row r="31" spans="1:12" s="56" customFormat="1" ht="18.75">
      <c r="A31" s="115"/>
      <c r="B31" s="109"/>
      <c r="C31" s="110"/>
      <c r="D31" s="83" t="s">
        <v>2</v>
      </c>
      <c r="E31" s="102" t="s">
        <v>44</v>
      </c>
      <c r="F31" s="103" t="s">
        <v>47</v>
      </c>
      <c r="G31" s="104">
        <v>369.75299999999999</v>
      </c>
      <c r="H31" s="81" t="s">
        <v>73</v>
      </c>
      <c r="I31" s="114"/>
      <c r="J31" s="80"/>
      <c r="K31" s="34"/>
      <c r="L31" s="34"/>
    </row>
    <row r="32" spans="1:12" s="56" customFormat="1" ht="18.75">
      <c r="A32" s="115"/>
      <c r="B32" s="109"/>
      <c r="C32" s="110"/>
      <c r="D32" s="83" t="s">
        <v>2</v>
      </c>
      <c r="E32" s="102" t="s">
        <v>48</v>
      </c>
      <c r="F32" s="103" t="s">
        <v>51</v>
      </c>
      <c r="G32" s="104">
        <v>369.75299999999999</v>
      </c>
      <c r="H32" s="81" t="s">
        <v>73</v>
      </c>
      <c r="I32" s="114"/>
      <c r="J32" s="80"/>
      <c r="K32" s="34"/>
      <c r="L32" s="34"/>
    </row>
    <row r="33" spans="1:12" s="56" customFormat="1" ht="18.75" customHeight="1">
      <c r="A33" s="115"/>
      <c r="B33" s="109"/>
      <c r="C33" s="110"/>
      <c r="D33" s="83" t="s">
        <v>2</v>
      </c>
      <c r="E33" s="102" t="s">
        <v>99</v>
      </c>
      <c r="F33" s="103" t="s">
        <v>97</v>
      </c>
      <c r="G33" s="104">
        <v>369.75299999999999</v>
      </c>
      <c r="H33" s="81" t="s">
        <v>73</v>
      </c>
      <c r="I33" s="114"/>
      <c r="J33" s="80"/>
      <c r="K33" s="34"/>
      <c r="L33" s="34"/>
    </row>
    <row r="34" spans="1:12" ht="18.75">
      <c r="A34" s="108"/>
      <c r="B34" s="109"/>
      <c r="C34" s="110"/>
      <c r="D34" s="84"/>
      <c r="E34" s="85" t="s">
        <v>9</v>
      </c>
      <c r="F34" s="89"/>
      <c r="G34" s="89"/>
      <c r="H34" s="87"/>
      <c r="I34" s="112"/>
      <c r="J34" s="80"/>
    </row>
    <row r="35" spans="1:12" ht="33" customHeight="1">
      <c r="A35" s="97" t="s">
        <v>69</v>
      </c>
      <c r="B35" s="106" t="s">
        <v>89</v>
      </c>
      <c r="C35" s="106"/>
      <c r="D35" s="106"/>
      <c r="E35" s="106"/>
      <c r="F35" s="106"/>
      <c r="G35" s="106"/>
      <c r="H35" s="106"/>
      <c r="I35" s="31"/>
      <c r="K35" s="98"/>
      <c r="L35" s="98"/>
    </row>
    <row r="36" spans="1:12" ht="18.75">
      <c r="A36" s="107" t="s">
        <v>90</v>
      </c>
      <c r="B36" s="109" t="s">
        <v>110</v>
      </c>
      <c r="C36" s="110" t="s">
        <v>111</v>
      </c>
      <c r="D36" s="93"/>
      <c r="E36" s="102" t="s">
        <v>36</v>
      </c>
      <c r="F36" s="103" t="s">
        <v>97</v>
      </c>
      <c r="G36" s="104">
        <v>0</v>
      </c>
      <c r="H36" s="93" t="s">
        <v>73</v>
      </c>
      <c r="I36" s="111" t="s">
        <v>91</v>
      </c>
      <c r="J36" s="80"/>
      <c r="L36" s="34" t="s">
        <v>92</v>
      </c>
    </row>
    <row r="37" spans="1:12" ht="32.25" customHeight="1">
      <c r="A37" s="108"/>
      <c r="B37" s="109"/>
      <c r="C37" s="110"/>
      <c r="D37" s="84"/>
      <c r="E37" s="85" t="s">
        <v>9</v>
      </c>
      <c r="F37" s="89"/>
      <c r="G37" s="89"/>
      <c r="H37" s="87"/>
      <c r="I37" s="112"/>
      <c r="J37" s="80"/>
    </row>
    <row r="38" spans="1:12" ht="30.75" customHeight="1">
      <c r="A38" s="97" t="s">
        <v>70</v>
      </c>
      <c r="B38" s="106" t="s">
        <v>93</v>
      </c>
      <c r="C38" s="106"/>
      <c r="D38" s="106"/>
      <c r="E38" s="106"/>
      <c r="F38" s="106"/>
      <c r="G38" s="106"/>
      <c r="H38" s="106"/>
      <c r="I38" s="31"/>
      <c r="K38" s="98"/>
      <c r="L38" s="98"/>
    </row>
    <row r="39" spans="1:12" ht="18.75" customHeight="1">
      <c r="A39" s="107" t="s">
        <v>94</v>
      </c>
      <c r="B39" s="109" t="s">
        <v>110</v>
      </c>
      <c r="C39" s="110" t="s">
        <v>111</v>
      </c>
      <c r="D39" s="93"/>
      <c r="E39" s="102" t="s">
        <v>36</v>
      </c>
      <c r="F39" s="103" t="s">
        <v>97</v>
      </c>
      <c r="G39" s="104">
        <v>0</v>
      </c>
      <c r="H39" s="93" t="s">
        <v>73</v>
      </c>
      <c r="I39" s="111" t="s">
        <v>95</v>
      </c>
      <c r="J39" s="80"/>
    </row>
    <row r="40" spans="1:12" ht="27" customHeight="1">
      <c r="A40" s="108"/>
      <c r="B40" s="109"/>
      <c r="C40" s="110"/>
      <c r="D40" s="84"/>
      <c r="E40" s="85" t="s">
        <v>9</v>
      </c>
      <c r="F40" s="89"/>
      <c r="G40" s="89"/>
      <c r="H40" s="87"/>
      <c r="I40" s="112"/>
      <c r="J40" s="80"/>
    </row>
    <row r="41" spans="1:12" s="95" customFormat="1">
      <c r="A41" s="96"/>
      <c r="B41" s="96"/>
      <c r="C41" s="96"/>
      <c r="D41" s="96"/>
      <c r="E41" s="96"/>
      <c r="F41" s="96"/>
      <c r="G41" s="96"/>
      <c r="H41" s="96"/>
      <c r="I41" s="96"/>
      <c r="K41" s="90"/>
      <c r="L41" s="90"/>
    </row>
    <row r="42" spans="1:12" ht="14.25">
      <c r="A42" s="91">
        <v>1</v>
      </c>
      <c r="B42" s="121" t="s">
        <v>96</v>
      </c>
      <c r="C42" s="121"/>
      <c r="D42" s="121"/>
      <c r="E42" s="121"/>
      <c r="F42" s="121"/>
      <c r="G42" s="121"/>
      <c r="H42" s="121"/>
      <c r="I42" s="121"/>
    </row>
    <row r="46" spans="1:12" ht="18.75" customHeight="1"/>
    <row r="47" spans="1:12" ht="18.75" customHeight="1"/>
    <row r="54" ht="14.25" customHeight="1"/>
  </sheetData>
  <mergeCells count="43">
    <mergeCell ref="I39:I40"/>
    <mergeCell ref="B42:I42"/>
    <mergeCell ref="A5:H5"/>
    <mergeCell ref="C7:H7"/>
    <mergeCell ref="C8:H8"/>
    <mergeCell ref="A10:H10"/>
    <mergeCell ref="I10:I12"/>
    <mergeCell ref="A11:A12"/>
    <mergeCell ref="B11:B12"/>
    <mergeCell ref="C11:C12"/>
    <mergeCell ref="D11:F11"/>
    <mergeCell ref="G11:G12"/>
    <mergeCell ref="H11:H12"/>
    <mergeCell ref="D12:E12"/>
    <mergeCell ref="D13:E13"/>
    <mergeCell ref="B14:H14"/>
    <mergeCell ref="D15:E15"/>
    <mergeCell ref="B16:H16"/>
    <mergeCell ref="B17:B18"/>
    <mergeCell ref="C17:C18"/>
    <mergeCell ref="B19:H19"/>
    <mergeCell ref="I36:I37"/>
    <mergeCell ref="I17:I18"/>
    <mergeCell ref="A22:A27"/>
    <mergeCell ref="I22:I27"/>
    <mergeCell ref="B28:H28"/>
    <mergeCell ref="A29:A34"/>
    <mergeCell ref="B29:B34"/>
    <mergeCell ref="C29:C34"/>
    <mergeCell ref="I29:I34"/>
    <mergeCell ref="D20:E20"/>
    <mergeCell ref="B21:H21"/>
    <mergeCell ref="B22:B27"/>
    <mergeCell ref="C22:C27"/>
    <mergeCell ref="A17:A18"/>
    <mergeCell ref="B38:H38"/>
    <mergeCell ref="A39:A40"/>
    <mergeCell ref="B39:B40"/>
    <mergeCell ref="C39:C40"/>
    <mergeCell ref="B35:H35"/>
    <mergeCell ref="A36:A37"/>
    <mergeCell ref="B36:B37"/>
    <mergeCell ref="C36:C37"/>
  </mergeCells>
  <dataValidations count="6">
    <dataValidation type="textLength" operator="lessThanOrEqual" allowBlank="1" showInputMessage="1" showErrorMessage="1" errorTitle="Ошибка" error="Допускается ввод не более 900 символов!" prompt="В случае отсутствия утвержденной в установленном порядке инвестиционной программы (проекта инвестиционной программы) укажите &quot;отсутствует&quot; в данной ячейке" sqref="G15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G17">
      <formula1>kind_of_control_method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20 H1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I39 I36 I22 I16:I17 I29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E39:F39 E36:F36 E22:F26 E17:F17 E29:F33"/>
    <dataValidation type="decimal" allowBlank="1" showErrorMessage="1" errorTitle="Ошибка" error="Допускается ввод только действительных чисел!" sqref="G39 G36 G22:G26 G29:G33">
      <formula1>-9.99999999999999E+23</formula1>
      <formula2>9.99999999999999E+23</formula2>
    </dataValidation>
  </dataValidations>
  <hyperlinks>
    <hyperlink ref="H20" location="'Форма 1.11.1'!$K$20" tooltip="Кликните по гиперссылке, чтобы перейти по гиперссылке или отредактировать её" display="https://portal.eias.ru/Portal/DownloadPage.aspx?type=12&amp;guid=ca398c1b-3a58-4a7c-be58-5581fdd7303e"/>
  </hyperlink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A30"/>
  <sheetViews>
    <sheetView topLeftCell="A4" zoomScale="80" zoomScaleNormal="80" workbookViewId="0">
      <pane xSplit="4" ySplit="13" topLeftCell="E17" activePane="bottomRight" state="frozen"/>
      <selection activeCell="A4" sqref="A4"/>
      <selection pane="topRight" activeCell="E4" sqref="E4"/>
      <selection pane="bottomLeft" activeCell="A17" sqref="A17"/>
      <selection pane="bottomRight" activeCell="D19" sqref="D19:EN19"/>
    </sheetView>
  </sheetViews>
  <sheetFormatPr defaultColWidth="10.5703125" defaultRowHeight="11.25"/>
  <cols>
    <col min="1" max="1" width="9.28515625" style="1" customWidth="1"/>
    <col min="2" max="2" width="47.42578125" style="1" customWidth="1"/>
    <col min="3" max="3" width="1.42578125" style="1" hidden="1" customWidth="1"/>
    <col min="4" max="4" width="1.7109375" style="1" hidden="1" customWidth="1"/>
    <col min="5" max="5" width="17.42578125" style="1" customWidth="1"/>
    <col min="6" max="6" width="15" style="1" customWidth="1"/>
    <col min="7" max="7" width="14.140625" style="1" customWidth="1"/>
    <col min="8" max="12" width="23.7109375" style="1" hidden="1" customWidth="1"/>
    <col min="13" max="13" width="1.7109375" style="1" hidden="1" customWidth="1"/>
    <col min="14" max="14" width="11.7109375" style="1" customWidth="1"/>
    <col min="15" max="15" width="3.7109375" style="1" customWidth="1"/>
    <col min="16" max="16" width="11.7109375" style="1" customWidth="1"/>
    <col min="17" max="17" width="10" style="1" customWidth="1"/>
    <col min="18" max="18" width="1.7109375" style="1" hidden="1" customWidth="1"/>
    <col min="19" max="19" width="17.7109375" style="1" customWidth="1"/>
    <col min="20" max="20" width="14.140625" style="1" customWidth="1"/>
    <col min="21" max="21" width="14" style="1" customWidth="1"/>
    <col min="22" max="26" width="23.7109375" style="1" hidden="1" customWidth="1"/>
    <col min="27" max="27" width="1.7109375" style="1" hidden="1" customWidth="1"/>
    <col min="28" max="28" width="11.7109375" style="1" customWidth="1"/>
    <col min="29" max="29" width="3.7109375" style="1" customWidth="1"/>
    <col min="30" max="30" width="11.7109375" style="1" customWidth="1"/>
    <col min="31" max="31" width="10.140625" style="1" customWidth="1"/>
    <col min="32" max="32" width="1.7109375" style="1" hidden="1" customWidth="1"/>
    <col min="33" max="33" width="17.5703125" style="1" customWidth="1"/>
    <col min="34" max="34" width="14.140625" style="1" customWidth="1"/>
    <col min="35" max="35" width="14" style="1" customWidth="1"/>
    <col min="36" max="40" width="23.7109375" style="1" hidden="1" customWidth="1"/>
    <col min="41" max="41" width="1.7109375" style="1" hidden="1" customWidth="1"/>
    <col min="42" max="42" width="11.7109375" style="1" customWidth="1"/>
    <col min="43" max="43" width="3.7109375" style="1" customWidth="1"/>
    <col min="44" max="44" width="11.7109375" style="1" customWidth="1"/>
    <col min="45" max="45" width="10" style="1" customWidth="1"/>
    <col min="46" max="46" width="1.7109375" style="1" hidden="1" customWidth="1"/>
    <col min="47" max="47" width="17.5703125" style="1" customWidth="1"/>
    <col min="48" max="48" width="14.140625" style="1" customWidth="1"/>
    <col min="49" max="49" width="14" style="1" customWidth="1"/>
    <col min="50" max="54" width="23.7109375" style="1" hidden="1" customWidth="1"/>
    <col min="55" max="55" width="1.7109375" style="1" hidden="1" customWidth="1"/>
    <col min="56" max="56" width="11.7109375" style="1" customWidth="1"/>
    <col min="57" max="57" width="3.7109375" style="1" customWidth="1"/>
    <col min="58" max="58" width="11.7109375" style="1" customWidth="1"/>
    <col min="59" max="59" width="9.28515625" style="1" customWidth="1"/>
    <col min="60" max="60" width="1.7109375" style="1" hidden="1" customWidth="1"/>
    <col min="61" max="61" width="17.7109375" style="1" customWidth="1"/>
    <col min="62" max="62" width="14.140625" style="1" customWidth="1"/>
    <col min="63" max="63" width="14" style="1" customWidth="1"/>
    <col min="64" max="68" width="23.7109375" style="1" hidden="1" customWidth="1"/>
    <col min="69" max="69" width="1.7109375" style="1" hidden="1" customWidth="1"/>
    <col min="70" max="70" width="11.7109375" style="1" customWidth="1"/>
    <col min="71" max="71" width="3.7109375" style="1" customWidth="1"/>
    <col min="72" max="72" width="11.7109375" style="1" customWidth="1"/>
    <col min="73" max="73" width="9.85546875" style="1" customWidth="1"/>
    <col min="74" max="74" width="1.7109375" style="1" hidden="1" customWidth="1"/>
    <col min="75" max="75" width="17.5703125" style="1" customWidth="1"/>
    <col min="76" max="76" width="14.140625" style="1" customWidth="1"/>
    <col min="77" max="77" width="14" style="1" customWidth="1"/>
    <col min="78" max="82" width="23.7109375" style="1" hidden="1" customWidth="1"/>
    <col min="83" max="83" width="1.7109375" style="1" hidden="1" customWidth="1"/>
    <col min="84" max="84" width="11.7109375" style="1" customWidth="1"/>
    <col min="85" max="85" width="3.7109375" style="1" customWidth="1"/>
    <col min="86" max="86" width="11.7109375" style="1" customWidth="1"/>
    <col min="87" max="87" width="10" style="1" customWidth="1"/>
    <col min="88" max="88" width="1.7109375" style="1" hidden="1" customWidth="1"/>
    <col min="89" max="89" width="17.28515625" style="1" customWidth="1"/>
    <col min="90" max="90" width="14.140625" style="1" customWidth="1"/>
    <col min="91" max="91" width="14" style="1" customWidth="1"/>
    <col min="92" max="96" width="23.7109375" style="1" hidden="1" customWidth="1"/>
    <col min="97" max="97" width="1.7109375" style="1" hidden="1" customWidth="1"/>
    <col min="98" max="98" width="11.7109375" style="1" customWidth="1"/>
    <col min="99" max="99" width="3.7109375" style="1" customWidth="1"/>
    <col min="100" max="100" width="11.7109375" style="1" customWidth="1"/>
    <col min="101" max="101" width="9.28515625" style="1" customWidth="1"/>
    <col min="102" max="102" width="1.7109375" style="1" hidden="1" customWidth="1"/>
    <col min="103" max="103" width="17.7109375" style="1" customWidth="1"/>
    <col min="104" max="104" width="14.140625" style="1" customWidth="1"/>
    <col min="105" max="105" width="14" style="1" customWidth="1"/>
    <col min="106" max="110" width="23.7109375" style="1" hidden="1" customWidth="1"/>
    <col min="111" max="111" width="1.7109375" style="1" hidden="1" customWidth="1"/>
    <col min="112" max="112" width="11.7109375" style="1" customWidth="1"/>
    <col min="113" max="113" width="3.7109375" style="1" customWidth="1"/>
    <col min="114" max="114" width="11.7109375" style="1" customWidth="1"/>
    <col min="115" max="115" width="9.7109375" style="1" customWidth="1"/>
    <col min="116" max="116" width="1.7109375" style="1" hidden="1" customWidth="1"/>
    <col min="117" max="117" width="17.7109375" style="1" customWidth="1"/>
    <col min="118" max="118" width="14.140625" style="1" customWidth="1"/>
    <col min="119" max="119" width="14" style="1" customWidth="1"/>
    <col min="120" max="124" width="23.7109375" style="1" hidden="1" customWidth="1"/>
    <col min="125" max="125" width="1.7109375" style="1" hidden="1" customWidth="1"/>
    <col min="126" max="126" width="11.7109375" style="1" customWidth="1"/>
    <col min="127" max="127" width="3.7109375" style="1" customWidth="1"/>
    <col min="128" max="128" width="11.7109375" style="1" customWidth="1"/>
    <col min="129" max="129" width="9.85546875" style="1" customWidth="1"/>
    <col min="130" max="130" width="1.7109375" style="1" hidden="1" customWidth="1"/>
    <col min="131" max="131" width="18" style="1" customWidth="1"/>
    <col min="132" max="132" width="14.140625" style="1" customWidth="1"/>
    <col min="133" max="133" width="14" style="1" customWidth="1"/>
    <col min="134" max="138" width="23.7109375" style="1" hidden="1" customWidth="1"/>
    <col min="139" max="139" width="1.7109375" style="1" hidden="1" customWidth="1"/>
    <col min="140" max="140" width="11.7109375" style="1" customWidth="1"/>
    <col min="141" max="141" width="3.7109375" style="1" customWidth="1"/>
    <col min="142" max="142" width="11.7109375" style="1" customWidth="1"/>
    <col min="143" max="143" width="8.5703125" style="1" hidden="1" customWidth="1"/>
    <col min="144" max="144" width="4.7109375" style="1" customWidth="1"/>
    <col min="145" max="145" width="115.7109375" style="1" customWidth="1"/>
    <col min="146" max="147" width="10.5703125" style="3"/>
    <col min="148" max="148" width="11.140625" style="3" customWidth="1"/>
    <col min="149" max="157" width="10.5703125" style="3"/>
    <col min="158" max="16384" width="10.5703125" style="1"/>
  </cols>
  <sheetData>
    <row r="1" spans="1:157" ht="14.25" hidden="1" customHeight="1">
      <c r="G1" s="2"/>
      <c r="H1" s="2"/>
      <c r="I1" s="2"/>
      <c r="J1" s="2"/>
      <c r="K1" s="2"/>
      <c r="L1" s="2"/>
      <c r="M1" s="2"/>
      <c r="N1" s="2"/>
      <c r="U1" s="2"/>
      <c r="V1" s="2"/>
      <c r="W1" s="2"/>
      <c r="X1" s="2"/>
      <c r="Y1" s="2"/>
      <c r="Z1" s="2"/>
      <c r="AA1" s="2"/>
      <c r="AB1" s="2"/>
      <c r="AI1" s="2"/>
      <c r="AJ1" s="2"/>
      <c r="AK1" s="2"/>
      <c r="AL1" s="2"/>
      <c r="AM1" s="2"/>
      <c r="AN1" s="2"/>
      <c r="AO1" s="2"/>
      <c r="AP1" s="2"/>
      <c r="AW1" s="2"/>
      <c r="AX1" s="2"/>
      <c r="AY1" s="2"/>
      <c r="AZ1" s="2"/>
      <c r="BA1" s="2"/>
      <c r="BB1" s="2"/>
      <c r="BC1" s="2"/>
      <c r="BD1" s="2"/>
      <c r="BK1" s="2"/>
      <c r="BL1" s="2"/>
      <c r="BM1" s="2"/>
      <c r="BN1" s="2"/>
      <c r="BO1" s="2"/>
      <c r="BP1" s="2"/>
      <c r="BQ1" s="2"/>
      <c r="BR1" s="2"/>
      <c r="BY1" s="2"/>
      <c r="BZ1" s="2"/>
      <c r="CA1" s="2"/>
      <c r="CB1" s="2"/>
      <c r="CC1" s="2"/>
      <c r="CD1" s="2"/>
      <c r="CE1" s="2"/>
      <c r="CF1" s="2"/>
      <c r="CM1" s="2"/>
      <c r="CN1" s="2"/>
      <c r="CO1" s="2"/>
      <c r="CP1" s="2"/>
      <c r="CQ1" s="2"/>
      <c r="CR1" s="2"/>
      <c r="CS1" s="2"/>
      <c r="CT1" s="2"/>
      <c r="DA1" s="2"/>
      <c r="DB1" s="2"/>
      <c r="DC1" s="2"/>
      <c r="DD1" s="2"/>
      <c r="DE1" s="2"/>
      <c r="DF1" s="2"/>
      <c r="DG1" s="2"/>
      <c r="DH1" s="2"/>
      <c r="DO1" s="2"/>
      <c r="DP1" s="2"/>
      <c r="DQ1" s="2"/>
      <c r="DR1" s="2"/>
      <c r="DS1" s="2"/>
      <c r="DT1" s="2"/>
      <c r="DU1" s="2"/>
      <c r="DV1" s="2"/>
      <c r="EC1" s="2"/>
      <c r="ED1" s="2"/>
      <c r="EE1" s="2"/>
      <c r="EF1" s="2"/>
      <c r="EG1" s="2"/>
      <c r="EH1" s="2"/>
      <c r="EI1" s="2"/>
      <c r="EJ1" s="2"/>
    </row>
    <row r="2" spans="1:157" ht="14.25" hidden="1" customHeight="1">
      <c r="Q2" s="2"/>
      <c r="AE2" s="2"/>
      <c r="AS2" s="2"/>
      <c r="BG2" s="2"/>
      <c r="BU2" s="2"/>
      <c r="CI2" s="2"/>
      <c r="CW2" s="2"/>
      <c r="DK2" s="2"/>
      <c r="DY2" s="2"/>
      <c r="EM2" s="2"/>
    </row>
    <row r="3" spans="1:157" ht="14.25" hidden="1" customHeight="1"/>
    <row r="4" spans="1:157" ht="3" customHeight="1">
      <c r="A4" s="4"/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</row>
    <row r="5" spans="1:157" ht="26.1" customHeight="1">
      <c r="A5" s="143" t="s">
        <v>0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5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FA5" s="1"/>
    </row>
    <row r="6" spans="1:157" ht="3" customHeight="1">
      <c r="A6" s="4"/>
      <c r="B6" s="4"/>
      <c r="C6" s="4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FA6" s="1"/>
    </row>
    <row r="7" spans="1:157" s="8" customFormat="1" ht="6" hidden="1">
      <c r="A7" s="9"/>
      <c r="B7" s="10"/>
      <c r="C7" s="11"/>
      <c r="D7" s="11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O7" s="146"/>
      <c r="AP7" s="146"/>
      <c r="AQ7" s="146"/>
      <c r="AR7" s="146"/>
      <c r="AS7" s="146"/>
      <c r="AT7" s="146"/>
      <c r="AU7" s="146"/>
      <c r="AV7" s="146"/>
      <c r="AW7" s="146"/>
      <c r="AX7" s="146"/>
      <c r="AY7" s="146"/>
      <c r="AZ7" s="146"/>
      <c r="BA7" s="146"/>
      <c r="BB7" s="146"/>
      <c r="BC7" s="146"/>
      <c r="BD7" s="146"/>
      <c r="BE7" s="146"/>
      <c r="BF7" s="146"/>
      <c r="BG7" s="146"/>
      <c r="BH7" s="146"/>
      <c r="BI7" s="146"/>
      <c r="BJ7" s="146"/>
      <c r="BK7" s="146"/>
      <c r="BL7" s="146"/>
      <c r="BM7" s="146"/>
      <c r="BN7" s="146"/>
      <c r="BO7" s="146"/>
      <c r="BP7" s="146"/>
      <c r="BQ7" s="146"/>
      <c r="BR7" s="146"/>
      <c r="BS7" s="146"/>
      <c r="BT7" s="146"/>
      <c r="BU7" s="146"/>
      <c r="BV7" s="146"/>
      <c r="BW7" s="146"/>
      <c r="BX7" s="146"/>
      <c r="BY7" s="146"/>
      <c r="BZ7" s="146"/>
      <c r="CA7" s="146"/>
      <c r="CB7" s="146"/>
      <c r="CC7" s="146"/>
      <c r="CD7" s="146"/>
      <c r="CE7" s="146"/>
      <c r="CF7" s="146"/>
      <c r="CG7" s="146"/>
      <c r="CH7" s="146"/>
      <c r="CI7" s="146"/>
      <c r="CJ7" s="146"/>
      <c r="CK7" s="146"/>
      <c r="CL7" s="146"/>
      <c r="CM7" s="146"/>
      <c r="CN7" s="146"/>
      <c r="CO7" s="146"/>
      <c r="CP7" s="146"/>
      <c r="CQ7" s="146"/>
      <c r="CR7" s="146"/>
      <c r="CS7" s="146"/>
      <c r="CT7" s="146"/>
      <c r="CU7" s="146"/>
      <c r="CV7" s="146"/>
      <c r="CW7" s="146"/>
      <c r="CX7" s="146"/>
      <c r="CY7" s="146"/>
      <c r="CZ7" s="146"/>
      <c r="DA7" s="146"/>
      <c r="DB7" s="146"/>
      <c r="DC7" s="146"/>
      <c r="DD7" s="146"/>
      <c r="DE7" s="146"/>
      <c r="DF7" s="146"/>
      <c r="DG7" s="146"/>
      <c r="DH7" s="146"/>
      <c r="DI7" s="146"/>
      <c r="DJ7" s="146"/>
      <c r="DK7" s="146"/>
      <c r="DL7" s="146"/>
      <c r="DM7" s="146"/>
      <c r="DN7" s="146"/>
      <c r="DO7" s="146"/>
      <c r="DP7" s="146"/>
      <c r="DQ7" s="146"/>
      <c r="DR7" s="146"/>
      <c r="DS7" s="146"/>
      <c r="DT7" s="146"/>
      <c r="DU7" s="146"/>
      <c r="DV7" s="146"/>
      <c r="DW7" s="146"/>
      <c r="DX7" s="146"/>
      <c r="DY7" s="146"/>
      <c r="DZ7" s="146"/>
      <c r="EA7" s="146"/>
      <c r="EB7" s="146"/>
      <c r="EC7" s="146"/>
      <c r="ED7" s="146"/>
      <c r="EE7" s="146"/>
      <c r="EF7" s="146"/>
      <c r="EG7" s="146"/>
      <c r="EH7" s="146"/>
      <c r="EI7" s="146"/>
      <c r="EJ7" s="146"/>
      <c r="EK7" s="146"/>
      <c r="EL7" s="146"/>
      <c r="EM7" s="146"/>
      <c r="EN7" s="146"/>
      <c r="EO7" s="12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</row>
    <row r="8" spans="1:157" s="14" customFormat="1" ht="18.75">
      <c r="A8" s="15"/>
      <c r="B8" s="164" t="s">
        <v>101</v>
      </c>
      <c r="C8" s="17"/>
      <c r="D8" s="17"/>
      <c r="E8" s="147">
        <v>45044</v>
      </c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148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8"/>
      <c r="BF8" s="148"/>
      <c r="BG8" s="148"/>
      <c r="BH8" s="148"/>
      <c r="BI8" s="148"/>
      <c r="BJ8" s="148"/>
      <c r="BK8" s="148"/>
      <c r="BL8" s="148"/>
      <c r="BM8" s="148"/>
      <c r="BN8" s="148"/>
      <c r="BO8" s="148"/>
      <c r="BP8" s="148"/>
      <c r="BQ8" s="148"/>
      <c r="BR8" s="148"/>
      <c r="BS8" s="148"/>
      <c r="BT8" s="148"/>
      <c r="BU8" s="148"/>
      <c r="BV8" s="148"/>
      <c r="BW8" s="148"/>
      <c r="BX8" s="148"/>
      <c r="BY8" s="148"/>
      <c r="BZ8" s="148"/>
      <c r="CA8" s="148"/>
      <c r="CB8" s="148"/>
      <c r="CC8" s="148"/>
      <c r="CD8" s="148"/>
      <c r="CE8" s="148"/>
      <c r="CF8" s="148"/>
      <c r="CG8" s="148"/>
      <c r="CH8" s="148"/>
      <c r="CI8" s="148"/>
      <c r="CJ8" s="148"/>
      <c r="CK8" s="148"/>
      <c r="CL8" s="148"/>
      <c r="CM8" s="148"/>
      <c r="CN8" s="148"/>
      <c r="CO8" s="148"/>
      <c r="CP8" s="148"/>
      <c r="CQ8" s="148"/>
      <c r="CR8" s="148"/>
      <c r="CS8" s="148"/>
      <c r="CT8" s="148"/>
      <c r="CU8" s="148"/>
      <c r="CV8" s="148"/>
      <c r="CW8" s="148"/>
      <c r="CX8" s="148"/>
      <c r="CY8" s="148"/>
      <c r="CZ8" s="148"/>
      <c r="DA8" s="148"/>
      <c r="DB8" s="148"/>
      <c r="DC8" s="148"/>
      <c r="DD8" s="148"/>
      <c r="DE8" s="148"/>
      <c r="DF8" s="148"/>
      <c r="DG8" s="148"/>
      <c r="DH8" s="148"/>
      <c r="DI8" s="148"/>
      <c r="DJ8" s="148"/>
      <c r="DK8" s="148"/>
      <c r="DL8" s="148"/>
      <c r="DM8" s="148"/>
      <c r="DN8" s="148"/>
      <c r="DO8" s="148"/>
      <c r="DP8" s="148"/>
      <c r="DQ8" s="148"/>
      <c r="DR8" s="148"/>
      <c r="DS8" s="148"/>
      <c r="DT8" s="148"/>
      <c r="DU8" s="148"/>
      <c r="DV8" s="148"/>
      <c r="DW8" s="148"/>
      <c r="DX8" s="148"/>
      <c r="DY8" s="148"/>
      <c r="DZ8" s="148"/>
      <c r="EA8" s="148"/>
      <c r="EB8" s="148"/>
      <c r="EC8" s="148"/>
      <c r="ED8" s="148"/>
      <c r="EE8" s="148"/>
      <c r="EF8" s="148"/>
      <c r="EG8" s="148"/>
      <c r="EH8" s="148"/>
      <c r="EI8" s="148"/>
      <c r="EJ8" s="148"/>
      <c r="EK8" s="148"/>
      <c r="EL8" s="148"/>
      <c r="EM8" s="148"/>
      <c r="EN8" s="149"/>
      <c r="EO8" s="18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</row>
    <row r="9" spans="1:157" s="14" customFormat="1" ht="18.75">
      <c r="A9" s="15"/>
      <c r="B9" s="164" t="s">
        <v>102</v>
      </c>
      <c r="C9" s="17"/>
      <c r="D9" s="17"/>
      <c r="E9" s="150" t="s">
        <v>100</v>
      </c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8"/>
      <c r="BI9" s="148"/>
      <c r="BJ9" s="148"/>
      <c r="BK9" s="148"/>
      <c r="BL9" s="148"/>
      <c r="BM9" s="148"/>
      <c r="BN9" s="148"/>
      <c r="BO9" s="148"/>
      <c r="BP9" s="148"/>
      <c r="BQ9" s="148"/>
      <c r="BR9" s="148"/>
      <c r="BS9" s="148"/>
      <c r="BT9" s="148"/>
      <c r="BU9" s="148"/>
      <c r="BV9" s="148"/>
      <c r="BW9" s="148"/>
      <c r="BX9" s="148"/>
      <c r="BY9" s="148"/>
      <c r="BZ9" s="148"/>
      <c r="CA9" s="148"/>
      <c r="CB9" s="148"/>
      <c r="CC9" s="148"/>
      <c r="CD9" s="148"/>
      <c r="CE9" s="148"/>
      <c r="CF9" s="148"/>
      <c r="CG9" s="148"/>
      <c r="CH9" s="148"/>
      <c r="CI9" s="148"/>
      <c r="CJ9" s="148"/>
      <c r="CK9" s="148"/>
      <c r="CL9" s="148"/>
      <c r="CM9" s="148"/>
      <c r="CN9" s="148"/>
      <c r="CO9" s="148"/>
      <c r="CP9" s="148"/>
      <c r="CQ9" s="148"/>
      <c r="CR9" s="148"/>
      <c r="CS9" s="148"/>
      <c r="CT9" s="148"/>
      <c r="CU9" s="148"/>
      <c r="CV9" s="148"/>
      <c r="CW9" s="148"/>
      <c r="CX9" s="148"/>
      <c r="CY9" s="148"/>
      <c r="CZ9" s="148"/>
      <c r="DA9" s="148"/>
      <c r="DB9" s="148"/>
      <c r="DC9" s="148"/>
      <c r="DD9" s="148"/>
      <c r="DE9" s="148"/>
      <c r="DF9" s="148"/>
      <c r="DG9" s="148"/>
      <c r="DH9" s="148"/>
      <c r="DI9" s="148"/>
      <c r="DJ9" s="148"/>
      <c r="DK9" s="148"/>
      <c r="DL9" s="148"/>
      <c r="DM9" s="148"/>
      <c r="DN9" s="148"/>
      <c r="DO9" s="148"/>
      <c r="DP9" s="148"/>
      <c r="DQ9" s="148"/>
      <c r="DR9" s="148"/>
      <c r="DS9" s="148"/>
      <c r="DT9" s="148"/>
      <c r="DU9" s="148"/>
      <c r="DV9" s="148"/>
      <c r="DW9" s="148"/>
      <c r="DX9" s="148"/>
      <c r="DY9" s="148"/>
      <c r="DZ9" s="148"/>
      <c r="EA9" s="148"/>
      <c r="EB9" s="148"/>
      <c r="EC9" s="148"/>
      <c r="ED9" s="148"/>
      <c r="EE9" s="148"/>
      <c r="EF9" s="148"/>
      <c r="EG9" s="148"/>
      <c r="EH9" s="148"/>
      <c r="EI9" s="148"/>
      <c r="EJ9" s="148"/>
      <c r="EK9" s="148"/>
      <c r="EL9" s="148"/>
      <c r="EM9" s="148"/>
      <c r="EN9" s="149"/>
      <c r="EO9" s="18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</row>
    <row r="10" spans="1:157" s="8" customFormat="1" ht="6" hidden="1">
      <c r="A10" s="9"/>
      <c r="B10" s="10"/>
      <c r="C10" s="11"/>
      <c r="D10" s="11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  <c r="BI10" s="146"/>
      <c r="BJ10" s="146"/>
      <c r="BK10" s="146"/>
      <c r="BL10" s="146"/>
      <c r="BM10" s="146"/>
      <c r="BN10" s="146"/>
      <c r="BO10" s="146"/>
      <c r="BP10" s="146"/>
      <c r="BQ10" s="146"/>
      <c r="BR10" s="146"/>
      <c r="BS10" s="146"/>
      <c r="BT10" s="146"/>
      <c r="BU10" s="146"/>
      <c r="BV10" s="146"/>
      <c r="BW10" s="146"/>
      <c r="BX10" s="146"/>
      <c r="BY10" s="146"/>
      <c r="BZ10" s="146"/>
      <c r="CA10" s="146"/>
      <c r="CB10" s="146"/>
      <c r="CC10" s="146"/>
      <c r="CD10" s="146"/>
      <c r="CE10" s="146"/>
      <c r="CF10" s="146"/>
      <c r="CG10" s="146"/>
      <c r="CH10" s="146"/>
      <c r="CI10" s="146"/>
      <c r="CJ10" s="146"/>
      <c r="CK10" s="146"/>
      <c r="CL10" s="146"/>
      <c r="CM10" s="146"/>
      <c r="CN10" s="146"/>
      <c r="CO10" s="146"/>
      <c r="CP10" s="146"/>
      <c r="CQ10" s="146"/>
      <c r="CR10" s="146"/>
      <c r="CS10" s="146"/>
      <c r="CT10" s="146"/>
      <c r="CU10" s="146"/>
      <c r="CV10" s="146"/>
      <c r="CW10" s="146"/>
      <c r="CX10" s="146"/>
      <c r="CY10" s="146"/>
      <c r="CZ10" s="146"/>
      <c r="DA10" s="146"/>
      <c r="DB10" s="146"/>
      <c r="DC10" s="146"/>
      <c r="DD10" s="146"/>
      <c r="DE10" s="146"/>
      <c r="DF10" s="146"/>
      <c r="DG10" s="146"/>
      <c r="DH10" s="146"/>
      <c r="DI10" s="146"/>
      <c r="DJ10" s="146"/>
      <c r="DK10" s="146"/>
      <c r="DL10" s="146"/>
      <c r="DM10" s="146"/>
      <c r="DN10" s="146"/>
      <c r="DO10" s="146"/>
      <c r="DP10" s="146"/>
      <c r="DQ10" s="146"/>
      <c r="DR10" s="146"/>
      <c r="DS10" s="146"/>
      <c r="DT10" s="146"/>
      <c r="DU10" s="146"/>
      <c r="DV10" s="146"/>
      <c r="DW10" s="146"/>
      <c r="DX10" s="146"/>
      <c r="DY10" s="146"/>
      <c r="DZ10" s="146"/>
      <c r="EA10" s="146"/>
      <c r="EB10" s="146"/>
      <c r="EC10" s="146"/>
      <c r="ED10" s="146"/>
      <c r="EE10" s="146"/>
      <c r="EF10" s="146"/>
      <c r="EG10" s="146"/>
      <c r="EH10" s="146"/>
      <c r="EI10" s="146"/>
      <c r="EJ10" s="146"/>
      <c r="EK10" s="146"/>
      <c r="EL10" s="146"/>
      <c r="EM10" s="146"/>
      <c r="EN10" s="146"/>
      <c r="EO10" s="12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</row>
    <row r="11" spans="1:157" s="20" customFormat="1" ht="18" hidden="1" customHeight="1">
      <c r="A11" s="151"/>
      <c r="B11" s="151"/>
      <c r="C11" s="70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2" t="s">
        <v>1</v>
      </c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2" t="s">
        <v>1</v>
      </c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2" t="s">
        <v>1</v>
      </c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2" t="s">
        <v>1</v>
      </c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2" t="s">
        <v>1</v>
      </c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2" t="s">
        <v>1</v>
      </c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2" t="s">
        <v>1</v>
      </c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2" t="s">
        <v>1</v>
      </c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2" t="s">
        <v>1</v>
      </c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2" t="s">
        <v>1</v>
      </c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</row>
    <row r="12" spans="1:157" s="20" customFormat="1" ht="15">
      <c r="A12" s="70"/>
      <c r="B12" s="70"/>
      <c r="C12" s="70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 t="s">
        <v>2</v>
      </c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 t="s">
        <v>2</v>
      </c>
      <c r="AG12" s="152"/>
      <c r="AH12" s="152"/>
      <c r="AI12" s="152"/>
      <c r="AJ12" s="152"/>
      <c r="AK12" s="152"/>
      <c r="AL12" s="152"/>
      <c r="AM12" s="152"/>
      <c r="AN12" s="152"/>
      <c r="AO12" s="152"/>
      <c r="AP12" s="152"/>
      <c r="AQ12" s="152"/>
      <c r="AR12" s="152"/>
      <c r="AS12" s="152"/>
      <c r="AT12" s="152" t="s">
        <v>2</v>
      </c>
      <c r="AU12" s="152"/>
      <c r="AV12" s="152"/>
      <c r="AW12" s="152"/>
      <c r="AX12" s="152"/>
      <c r="AY12" s="152"/>
      <c r="AZ12" s="152"/>
      <c r="BA12" s="152"/>
      <c r="BB12" s="152"/>
      <c r="BC12" s="152"/>
      <c r="BD12" s="152"/>
      <c r="BE12" s="152"/>
      <c r="BF12" s="152"/>
      <c r="BG12" s="152"/>
      <c r="BH12" s="152" t="s">
        <v>2</v>
      </c>
      <c r="BI12" s="152"/>
      <c r="BJ12" s="152"/>
      <c r="BK12" s="152"/>
      <c r="BL12" s="152"/>
      <c r="BM12" s="152"/>
      <c r="BN12" s="152"/>
      <c r="BO12" s="152"/>
      <c r="BP12" s="152"/>
      <c r="BQ12" s="152"/>
      <c r="BR12" s="152"/>
      <c r="BS12" s="152"/>
      <c r="BT12" s="152"/>
      <c r="BU12" s="152"/>
      <c r="BV12" s="152" t="s">
        <v>2</v>
      </c>
      <c r="BW12" s="152"/>
      <c r="BX12" s="152"/>
      <c r="BY12" s="152"/>
      <c r="BZ12" s="152"/>
      <c r="CA12" s="152"/>
      <c r="CB12" s="152"/>
      <c r="CC12" s="152"/>
      <c r="CD12" s="152"/>
      <c r="CE12" s="152"/>
      <c r="CF12" s="152"/>
      <c r="CG12" s="152"/>
      <c r="CH12" s="152"/>
      <c r="CI12" s="152"/>
      <c r="CJ12" s="152" t="s">
        <v>2</v>
      </c>
      <c r="CK12" s="152"/>
      <c r="CL12" s="152"/>
      <c r="CM12" s="152"/>
      <c r="CN12" s="152"/>
      <c r="CO12" s="152"/>
      <c r="CP12" s="152"/>
      <c r="CQ12" s="152"/>
      <c r="CR12" s="152"/>
      <c r="CS12" s="152"/>
      <c r="CT12" s="152"/>
      <c r="CU12" s="152"/>
      <c r="CV12" s="152"/>
      <c r="CW12" s="152"/>
      <c r="CX12" s="152" t="s">
        <v>2</v>
      </c>
      <c r="CY12" s="152"/>
      <c r="CZ12" s="152"/>
      <c r="DA12" s="152"/>
      <c r="DB12" s="152"/>
      <c r="DC12" s="152"/>
      <c r="DD12" s="152"/>
      <c r="DE12" s="152"/>
      <c r="DF12" s="152"/>
      <c r="DG12" s="152"/>
      <c r="DH12" s="152"/>
      <c r="DI12" s="152"/>
      <c r="DJ12" s="152"/>
      <c r="DK12" s="152"/>
      <c r="DL12" s="152" t="s">
        <v>2</v>
      </c>
      <c r="DM12" s="152"/>
      <c r="DN12" s="152"/>
      <c r="DO12" s="152"/>
      <c r="DP12" s="152"/>
      <c r="DQ12" s="152"/>
      <c r="DR12" s="152"/>
      <c r="DS12" s="152"/>
      <c r="DT12" s="152"/>
      <c r="DU12" s="152"/>
      <c r="DV12" s="152"/>
      <c r="DW12" s="152"/>
      <c r="DX12" s="152"/>
      <c r="DY12" s="152"/>
      <c r="DZ12" s="152" t="s">
        <v>2</v>
      </c>
      <c r="EA12" s="152"/>
      <c r="EB12" s="152"/>
      <c r="EC12" s="152"/>
      <c r="ED12" s="152"/>
      <c r="EE12" s="152"/>
      <c r="EF12" s="152"/>
      <c r="EG12" s="152"/>
      <c r="EH12" s="152"/>
      <c r="EI12" s="152"/>
      <c r="EJ12" s="152"/>
      <c r="EK12" s="152"/>
      <c r="EL12" s="152"/>
      <c r="EM12" s="152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</row>
    <row r="13" spans="1:157" ht="15" customHeight="1">
      <c r="A13" s="142" t="s">
        <v>3</v>
      </c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2"/>
      <c r="BS13" s="142"/>
      <c r="BT13" s="142"/>
      <c r="BU13" s="142"/>
      <c r="BV13" s="142"/>
      <c r="BW13" s="142"/>
      <c r="BX13" s="142"/>
      <c r="BY13" s="142"/>
      <c r="BZ13" s="142"/>
      <c r="CA13" s="142"/>
      <c r="CB13" s="142"/>
      <c r="CC13" s="142"/>
      <c r="CD13" s="142"/>
      <c r="CE13" s="142"/>
      <c r="CF13" s="142"/>
      <c r="CG13" s="142"/>
      <c r="CH13" s="142"/>
      <c r="CI13" s="142"/>
      <c r="CJ13" s="142"/>
      <c r="CK13" s="142"/>
      <c r="CL13" s="142"/>
      <c r="CM13" s="142"/>
      <c r="CN13" s="142"/>
      <c r="CO13" s="142"/>
      <c r="CP13" s="142"/>
      <c r="CQ13" s="142"/>
      <c r="CR13" s="142"/>
      <c r="CS13" s="142"/>
      <c r="CT13" s="142"/>
      <c r="CU13" s="142"/>
      <c r="CV13" s="142"/>
      <c r="CW13" s="142"/>
      <c r="CX13" s="142"/>
      <c r="CY13" s="142"/>
      <c r="CZ13" s="142"/>
      <c r="DA13" s="142"/>
      <c r="DB13" s="142"/>
      <c r="DC13" s="142"/>
      <c r="DD13" s="142"/>
      <c r="DE13" s="142"/>
      <c r="DF13" s="142"/>
      <c r="DG13" s="142"/>
      <c r="DH13" s="142"/>
      <c r="DI13" s="142"/>
      <c r="DJ13" s="142"/>
      <c r="DK13" s="142"/>
      <c r="DL13" s="142"/>
      <c r="DM13" s="142"/>
      <c r="DN13" s="142"/>
      <c r="DO13" s="142"/>
      <c r="DP13" s="142"/>
      <c r="DQ13" s="142"/>
      <c r="DR13" s="142"/>
      <c r="DS13" s="142"/>
      <c r="DT13" s="142"/>
      <c r="DU13" s="142"/>
      <c r="DV13" s="142"/>
      <c r="DW13" s="142"/>
      <c r="DX13" s="142"/>
      <c r="DY13" s="142"/>
      <c r="DZ13" s="142"/>
      <c r="EA13" s="142"/>
      <c r="EB13" s="142"/>
      <c r="EC13" s="142"/>
      <c r="ED13" s="142"/>
      <c r="EE13" s="142"/>
      <c r="EF13" s="142"/>
      <c r="EG13" s="142"/>
      <c r="EH13" s="142"/>
      <c r="EI13" s="142"/>
      <c r="EJ13" s="142"/>
      <c r="EK13" s="142"/>
      <c r="EL13" s="142"/>
      <c r="EM13" s="142"/>
      <c r="EN13" s="142"/>
      <c r="EO13" s="142" t="s">
        <v>4</v>
      </c>
      <c r="FA13" s="1"/>
    </row>
    <row r="14" spans="1:157" ht="15" customHeight="1">
      <c r="A14" s="142" t="s">
        <v>5</v>
      </c>
      <c r="B14" s="142" t="s">
        <v>6</v>
      </c>
      <c r="C14" s="142"/>
      <c r="D14" s="153" t="s">
        <v>7</v>
      </c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42" t="s">
        <v>8</v>
      </c>
      <c r="R14" s="153" t="s">
        <v>7</v>
      </c>
      <c r="S14" s="153"/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42" t="s">
        <v>8</v>
      </c>
      <c r="AF14" s="153" t="s">
        <v>7</v>
      </c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3"/>
      <c r="AS14" s="142" t="s">
        <v>8</v>
      </c>
      <c r="AT14" s="153" t="s">
        <v>7</v>
      </c>
      <c r="AU14" s="153"/>
      <c r="AV14" s="153"/>
      <c r="AW14" s="153"/>
      <c r="AX14" s="153"/>
      <c r="AY14" s="153"/>
      <c r="AZ14" s="153"/>
      <c r="BA14" s="153"/>
      <c r="BB14" s="153"/>
      <c r="BC14" s="153"/>
      <c r="BD14" s="153"/>
      <c r="BE14" s="153"/>
      <c r="BF14" s="153"/>
      <c r="BG14" s="142" t="s">
        <v>8</v>
      </c>
      <c r="BH14" s="153" t="s">
        <v>7</v>
      </c>
      <c r="BI14" s="153"/>
      <c r="BJ14" s="153"/>
      <c r="BK14" s="153"/>
      <c r="BL14" s="153"/>
      <c r="BM14" s="153"/>
      <c r="BN14" s="153"/>
      <c r="BO14" s="153"/>
      <c r="BP14" s="153"/>
      <c r="BQ14" s="153"/>
      <c r="BR14" s="153"/>
      <c r="BS14" s="153"/>
      <c r="BT14" s="153"/>
      <c r="BU14" s="142" t="s">
        <v>8</v>
      </c>
      <c r="BV14" s="153" t="s">
        <v>7</v>
      </c>
      <c r="BW14" s="153"/>
      <c r="BX14" s="153"/>
      <c r="BY14" s="153"/>
      <c r="BZ14" s="153"/>
      <c r="CA14" s="153"/>
      <c r="CB14" s="153"/>
      <c r="CC14" s="153"/>
      <c r="CD14" s="153"/>
      <c r="CE14" s="153"/>
      <c r="CF14" s="153"/>
      <c r="CG14" s="153"/>
      <c r="CH14" s="153"/>
      <c r="CI14" s="142" t="s">
        <v>8</v>
      </c>
      <c r="CJ14" s="153" t="s">
        <v>7</v>
      </c>
      <c r="CK14" s="153"/>
      <c r="CL14" s="153"/>
      <c r="CM14" s="153"/>
      <c r="CN14" s="153"/>
      <c r="CO14" s="153"/>
      <c r="CP14" s="153"/>
      <c r="CQ14" s="153"/>
      <c r="CR14" s="153"/>
      <c r="CS14" s="153"/>
      <c r="CT14" s="153"/>
      <c r="CU14" s="153"/>
      <c r="CV14" s="153"/>
      <c r="CW14" s="142" t="s">
        <v>8</v>
      </c>
      <c r="CX14" s="153" t="s">
        <v>7</v>
      </c>
      <c r="CY14" s="153"/>
      <c r="CZ14" s="153"/>
      <c r="DA14" s="153"/>
      <c r="DB14" s="153"/>
      <c r="DC14" s="153"/>
      <c r="DD14" s="153"/>
      <c r="DE14" s="153"/>
      <c r="DF14" s="153"/>
      <c r="DG14" s="153"/>
      <c r="DH14" s="153"/>
      <c r="DI14" s="153"/>
      <c r="DJ14" s="153"/>
      <c r="DK14" s="142" t="s">
        <v>8</v>
      </c>
      <c r="DL14" s="153" t="s">
        <v>7</v>
      </c>
      <c r="DM14" s="153"/>
      <c r="DN14" s="153"/>
      <c r="DO14" s="153"/>
      <c r="DP14" s="153"/>
      <c r="DQ14" s="153"/>
      <c r="DR14" s="153"/>
      <c r="DS14" s="153"/>
      <c r="DT14" s="153"/>
      <c r="DU14" s="153"/>
      <c r="DV14" s="153"/>
      <c r="DW14" s="153"/>
      <c r="DX14" s="153"/>
      <c r="DY14" s="142" t="s">
        <v>8</v>
      </c>
      <c r="DZ14" s="153" t="s">
        <v>7</v>
      </c>
      <c r="EA14" s="153"/>
      <c r="EB14" s="153"/>
      <c r="EC14" s="153"/>
      <c r="ED14" s="153"/>
      <c r="EE14" s="153"/>
      <c r="EF14" s="153"/>
      <c r="EG14" s="153"/>
      <c r="EH14" s="153"/>
      <c r="EI14" s="153"/>
      <c r="EJ14" s="153"/>
      <c r="EK14" s="153"/>
      <c r="EL14" s="153"/>
      <c r="EM14" s="142" t="s">
        <v>8</v>
      </c>
      <c r="EN14" s="158" t="s">
        <v>9</v>
      </c>
      <c r="EO14" s="142"/>
      <c r="FA14" s="1"/>
    </row>
    <row r="15" spans="1:157" ht="30.75" customHeight="1">
      <c r="A15" s="142"/>
      <c r="B15" s="142"/>
      <c r="C15" s="142"/>
      <c r="D15" s="69"/>
      <c r="E15" s="69" t="s">
        <v>10</v>
      </c>
      <c r="F15" s="154" t="s">
        <v>11</v>
      </c>
      <c r="G15" s="154"/>
      <c r="H15" s="154" t="s">
        <v>12</v>
      </c>
      <c r="I15" s="154"/>
      <c r="J15" s="155" t="s">
        <v>13</v>
      </c>
      <c r="K15" s="156"/>
      <c r="L15" s="156"/>
      <c r="M15" s="24"/>
      <c r="N15" s="157" t="s">
        <v>14</v>
      </c>
      <c r="O15" s="157"/>
      <c r="P15" s="157"/>
      <c r="Q15" s="142"/>
      <c r="R15" s="69"/>
      <c r="S15" s="69" t="s">
        <v>10</v>
      </c>
      <c r="T15" s="154" t="s">
        <v>11</v>
      </c>
      <c r="U15" s="154"/>
      <c r="V15" s="154" t="s">
        <v>12</v>
      </c>
      <c r="W15" s="154"/>
      <c r="X15" s="155" t="s">
        <v>13</v>
      </c>
      <c r="Y15" s="156"/>
      <c r="Z15" s="156"/>
      <c r="AA15" s="24"/>
      <c r="AB15" s="157" t="s">
        <v>14</v>
      </c>
      <c r="AC15" s="157"/>
      <c r="AD15" s="157"/>
      <c r="AE15" s="142"/>
      <c r="AF15" s="69"/>
      <c r="AG15" s="69" t="s">
        <v>10</v>
      </c>
      <c r="AH15" s="154" t="s">
        <v>11</v>
      </c>
      <c r="AI15" s="154"/>
      <c r="AJ15" s="154" t="s">
        <v>12</v>
      </c>
      <c r="AK15" s="154"/>
      <c r="AL15" s="155" t="s">
        <v>13</v>
      </c>
      <c r="AM15" s="156"/>
      <c r="AN15" s="156"/>
      <c r="AO15" s="24"/>
      <c r="AP15" s="157" t="s">
        <v>14</v>
      </c>
      <c r="AQ15" s="157"/>
      <c r="AR15" s="157"/>
      <c r="AS15" s="142"/>
      <c r="AT15" s="69"/>
      <c r="AU15" s="69" t="s">
        <v>10</v>
      </c>
      <c r="AV15" s="154" t="s">
        <v>11</v>
      </c>
      <c r="AW15" s="154"/>
      <c r="AX15" s="154" t="s">
        <v>12</v>
      </c>
      <c r="AY15" s="154"/>
      <c r="AZ15" s="155" t="s">
        <v>13</v>
      </c>
      <c r="BA15" s="156"/>
      <c r="BB15" s="156"/>
      <c r="BC15" s="24"/>
      <c r="BD15" s="157" t="s">
        <v>14</v>
      </c>
      <c r="BE15" s="157"/>
      <c r="BF15" s="157"/>
      <c r="BG15" s="142"/>
      <c r="BH15" s="69"/>
      <c r="BI15" s="69" t="s">
        <v>10</v>
      </c>
      <c r="BJ15" s="154" t="s">
        <v>11</v>
      </c>
      <c r="BK15" s="154"/>
      <c r="BL15" s="154" t="s">
        <v>12</v>
      </c>
      <c r="BM15" s="154"/>
      <c r="BN15" s="155" t="s">
        <v>13</v>
      </c>
      <c r="BO15" s="156"/>
      <c r="BP15" s="156"/>
      <c r="BQ15" s="24"/>
      <c r="BR15" s="157" t="s">
        <v>14</v>
      </c>
      <c r="BS15" s="157"/>
      <c r="BT15" s="157"/>
      <c r="BU15" s="142"/>
      <c r="BV15" s="69"/>
      <c r="BW15" s="69" t="s">
        <v>10</v>
      </c>
      <c r="BX15" s="154" t="s">
        <v>11</v>
      </c>
      <c r="BY15" s="154"/>
      <c r="BZ15" s="154" t="s">
        <v>12</v>
      </c>
      <c r="CA15" s="154"/>
      <c r="CB15" s="155" t="s">
        <v>13</v>
      </c>
      <c r="CC15" s="156"/>
      <c r="CD15" s="156"/>
      <c r="CE15" s="24"/>
      <c r="CF15" s="157" t="s">
        <v>14</v>
      </c>
      <c r="CG15" s="157"/>
      <c r="CH15" s="157"/>
      <c r="CI15" s="142"/>
      <c r="CJ15" s="69"/>
      <c r="CK15" s="69" t="s">
        <v>10</v>
      </c>
      <c r="CL15" s="154" t="s">
        <v>11</v>
      </c>
      <c r="CM15" s="154"/>
      <c r="CN15" s="154" t="s">
        <v>12</v>
      </c>
      <c r="CO15" s="154"/>
      <c r="CP15" s="155" t="s">
        <v>13</v>
      </c>
      <c r="CQ15" s="156"/>
      <c r="CR15" s="156"/>
      <c r="CS15" s="24"/>
      <c r="CT15" s="157" t="s">
        <v>14</v>
      </c>
      <c r="CU15" s="157"/>
      <c r="CV15" s="157"/>
      <c r="CW15" s="142"/>
      <c r="CX15" s="69"/>
      <c r="CY15" s="69" t="s">
        <v>10</v>
      </c>
      <c r="CZ15" s="154" t="s">
        <v>11</v>
      </c>
      <c r="DA15" s="154"/>
      <c r="DB15" s="154" t="s">
        <v>12</v>
      </c>
      <c r="DC15" s="154"/>
      <c r="DD15" s="155" t="s">
        <v>13</v>
      </c>
      <c r="DE15" s="156"/>
      <c r="DF15" s="156"/>
      <c r="DG15" s="24"/>
      <c r="DH15" s="157" t="s">
        <v>14</v>
      </c>
      <c r="DI15" s="157"/>
      <c r="DJ15" s="157"/>
      <c r="DK15" s="142"/>
      <c r="DL15" s="69"/>
      <c r="DM15" s="69" t="s">
        <v>10</v>
      </c>
      <c r="DN15" s="154" t="s">
        <v>11</v>
      </c>
      <c r="DO15" s="154"/>
      <c r="DP15" s="154" t="s">
        <v>12</v>
      </c>
      <c r="DQ15" s="154"/>
      <c r="DR15" s="155" t="s">
        <v>13</v>
      </c>
      <c r="DS15" s="156"/>
      <c r="DT15" s="156"/>
      <c r="DU15" s="24"/>
      <c r="DV15" s="157" t="s">
        <v>14</v>
      </c>
      <c r="DW15" s="157"/>
      <c r="DX15" s="157"/>
      <c r="DY15" s="142"/>
      <c r="DZ15" s="69"/>
      <c r="EA15" s="69" t="s">
        <v>10</v>
      </c>
      <c r="EB15" s="154" t="s">
        <v>11</v>
      </c>
      <c r="EC15" s="154"/>
      <c r="ED15" s="154" t="s">
        <v>12</v>
      </c>
      <c r="EE15" s="154"/>
      <c r="EF15" s="155" t="s">
        <v>13</v>
      </c>
      <c r="EG15" s="156"/>
      <c r="EH15" s="156"/>
      <c r="EI15" s="24"/>
      <c r="EJ15" s="157" t="s">
        <v>14</v>
      </c>
      <c r="EK15" s="157"/>
      <c r="EL15" s="157"/>
      <c r="EM15" s="142"/>
      <c r="EN15" s="158"/>
      <c r="EO15" s="142"/>
      <c r="FA15" s="1"/>
    </row>
    <row r="16" spans="1:157" ht="50.1" customHeight="1">
      <c r="A16" s="142"/>
      <c r="B16" s="142"/>
      <c r="C16" s="142"/>
      <c r="D16" s="68"/>
      <c r="E16" s="68" t="s">
        <v>15</v>
      </c>
      <c r="F16" s="92" t="s">
        <v>16</v>
      </c>
      <c r="G16" s="92" t="s">
        <v>17</v>
      </c>
      <c r="H16" s="24" t="s">
        <v>18</v>
      </c>
      <c r="I16" s="24" t="s">
        <v>19</v>
      </c>
      <c r="J16" s="24" t="s">
        <v>20</v>
      </c>
      <c r="K16" s="24" t="s">
        <v>21</v>
      </c>
      <c r="L16" s="24" t="s">
        <v>17</v>
      </c>
      <c r="M16" s="24"/>
      <c r="N16" s="92" t="s">
        <v>22</v>
      </c>
      <c r="O16" s="155" t="s">
        <v>23</v>
      </c>
      <c r="P16" s="159"/>
      <c r="Q16" s="142"/>
      <c r="R16" s="68"/>
      <c r="S16" s="68" t="s">
        <v>15</v>
      </c>
      <c r="T16" s="92" t="s">
        <v>16</v>
      </c>
      <c r="U16" s="92" t="s">
        <v>17</v>
      </c>
      <c r="V16" s="24" t="s">
        <v>18</v>
      </c>
      <c r="W16" s="24" t="s">
        <v>19</v>
      </c>
      <c r="X16" s="24" t="s">
        <v>20</v>
      </c>
      <c r="Y16" s="24" t="s">
        <v>21</v>
      </c>
      <c r="Z16" s="24" t="s">
        <v>17</v>
      </c>
      <c r="AA16" s="24"/>
      <c r="AB16" s="92" t="s">
        <v>22</v>
      </c>
      <c r="AC16" s="155" t="s">
        <v>23</v>
      </c>
      <c r="AD16" s="159"/>
      <c r="AE16" s="142"/>
      <c r="AF16" s="68"/>
      <c r="AG16" s="68" t="s">
        <v>15</v>
      </c>
      <c r="AH16" s="92" t="s">
        <v>16</v>
      </c>
      <c r="AI16" s="92" t="s">
        <v>17</v>
      </c>
      <c r="AJ16" s="24" t="s">
        <v>18</v>
      </c>
      <c r="AK16" s="24" t="s">
        <v>19</v>
      </c>
      <c r="AL16" s="24" t="s">
        <v>20</v>
      </c>
      <c r="AM16" s="24" t="s">
        <v>21</v>
      </c>
      <c r="AN16" s="24" t="s">
        <v>17</v>
      </c>
      <c r="AO16" s="24"/>
      <c r="AP16" s="92" t="s">
        <v>22</v>
      </c>
      <c r="AQ16" s="155" t="s">
        <v>23</v>
      </c>
      <c r="AR16" s="159"/>
      <c r="AS16" s="142"/>
      <c r="AT16" s="68"/>
      <c r="AU16" s="68" t="s">
        <v>15</v>
      </c>
      <c r="AV16" s="92" t="s">
        <v>16</v>
      </c>
      <c r="AW16" s="92" t="s">
        <v>17</v>
      </c>
      <c r="AX16" s="24" t="s">
        <v>18</v>
      </c>
      <c r="AY16" s="24" t="s">
        <v>19</v>
      </c>
      <c r="AZ16" s="24" t="s">
        <v>20</v>
      </c>
      <c r="BA16" s="24" t="s">
        <v>21</v>
      </c>
      <c r="BB16" s="24" t="s">
        <v>17</v>
      </c>
      <c r="BC16" s="24"/>
      <c r="BD16" s="92" t="s">
        <v>22</v>
      </c>
      <c r="BE16" s="155" t="s">
        <v>23</v>
      </c>
      <c r="BF16" s="159"/>
      <c r="BG16" s="142"/>
      <c r="BH16" s="68"/>
      <c r="BI16" s="68" t="s">
        <v>15</v>
      </c>
      <c r="BJ16" s="92" t="s">
        <v>16</v>
      </c>
      <c r="BK16" s="92" t="s">
        <v>17</v>
      </c>
      <c r="BL16" s="24" t="s">
        <v>18</v>
      </c>
      <c r="BM16" s="24" t="s">
        <v>19</v>
      </c>
      <c r="BN16" s="24" t="s">
        <v>20</v>
      </c>
      <c r="BO16" s="24" t="s">
        <v>21</v>
      </c>
      <c r="BP16" s="24" t="s">
        <v>17</v>
      </c>
      <c r="BQ16" s="24"/>
      <c r="BR16" s="92" t="s">
        <v>22</v>
      </c>
      <c r="BS16" s="155" t="s">
        <v>23</v>
      </c>
      <c r="BT16" s="159"/>
      <c r="BU16" s="142"/>
      <c r="BV16" s="68"/>
      <c r="BW16" s="68" t="s">
        <v>15</v>
      </c>
      <c r="BX16" s="92" t="s">
        <v>16</v>
      </c>
      <c r="BY16" s="92" t="s">
        <v>17</v>
      </c>
      <c r="BZ16" s="24" t="s">
        <v>18</v>
      </c>
      <c r="CA16" s="24" t="s">
        <v>19</v>
      </c>
      <c r="CB16" s="24" t="s">
        <v>20</v>
      </c>
      <c r="CC16" s="24" t="s">
        <v>21</v>
      </c>
      <c r="CD16" s="24" t="s">
        <v>17</v>
      </c>
      <c r="CE16" s="24"/>
      <c r="CF16" s="92" t="s">
        <v>22</v>
      </c>
      <c r="CG16" s="155" t="s">
        <v>23</v>
      </c>
      <c r="CH16" s="159"/>
      <c r="CI16" s="142"/>
      <c r="CJ16" s="68"/>
      <c r="CK16" s="68" t="s">
        <v>15</v>
      </c>
      <c r="CL16" s="92" t="s">
        <v>16</v>
      </c>
      <c r="CM16" s="92" t="s">
        <v>17</v>
      </c>
      <c r="CN16" s="24" t="s">
        <v>18</v>
      </c>
      <c r="CO16" s="24" t="s">
        <v>19</v>
      </c>
      <c r="CP16" s="24" t="s">
        <v>20</v>
      </c>
      <c r="CQ16" s="24" t="s">
        <v>21</v>
      </c>
      <c r="CR16" s="24" t="s">
        <v>17</v>
      </c>
      <c r="CS16" s="24"/>
      <c r="CT16" s="92" t="s">
        <v>22</v>
      </c>
      <c r="CU16" s="155" t="s">
        <v>23</v>
      </c>
      <c r="CV16" s="159"/>
      <c r="CW16" s="142"/>
      <c r="CX16" s="68"/>
      <c r="CY16" s="68" t="s">
        <v>15</v>
      </c>
      <c r="CZ16" s="92" t="s">
        <v>16</v>
      </c>
      <c r="DA16" s="92" t="s">
        <v>17</v>
      </c>
      <c r="DB16" s="24" t="s">
        <v>18</v>
      </c>
      <c r="DC16" s="24" t="s">
        <v>19</v>
      </c>
      <c r="DD16" s="24" t="s">
        <v>20</v>
      </c>
      <c r="DE16" s="24" t="s">
        <v>21</v>
      </c>
      <c r="DF16" s="24" t="s">
        <v>17</v>
      </c>
      <c r="DG16" s="24"/>
      <c r="DH16" s="92" t="s">
        <v>22</v>
      </c>
      <c r="DI16" s="155" t="s">
        <v>23</v>
      </c>
      <c r="DJ16" s="159"/>
      <c r="DK16" s="142"/>
      <c r="DL16" s="68"/>
      <c r="DM16" s="68" t="s">
        <v>15</v>
      </c>
      <c r="DN16" s="92" t="s">
        <v>16</v>
      </c>
      <c r="DO16" s="92" t="s">
        <v>17</v>
      </c>
      <c r="DP16" s="24" t="s">
        <v>18</v>
      </c>
      <c r="DQ16" s="24" t="s">
        <v>19</v>
      </c>
      <c r="DR16" s="24" t="s">
        <v>20</v>
      </c>
      <c r="DS16" s="24" t="s">
        <v>21</v>
      </c>
      <c r="DT16" s="24" t="s">
        <v>17</v>
      </c>
      <c r="DU16" s="24"/>
      <c r="DV16" s="92" t="s">
        <v>22</v>
      </c>
      <c r="DW16" s="155" t="s">
        <v>23</v>
      </c>
      <c r="DX16" s="159"/>
      <c r="DY16" s="142"/>
      <c r="DZ16" s="68"/>
      <c r="EA16" s="68" t="s">
        <v>15</v>
      </c>
      <c r="EB16" s="92" t="s">
        <v>16</v>
      </c>
      <c r="EC16" s="92" t="s">
        <v>17</v>
      </c>
      <c r="ED16" s="24" t="s">
        <v>18</v>
      </c>
      <c r="EE16" s="24" t="s">
        <v>19</v>
      </c>
      <c r="EF16" s="24" t="s">
        <v>20</v>
      </c>
      <c r="EG16" s="24" t="s">
        <v>21</v>
      </c>
      <c r="EH16" s="24" t="s">
        <v>17</v>
      </c>
      <c r="EI16" s="24"/>
      <c r="EJ16" s="92" t="s">
        <v>22</v>
      </c>
      <c r="EK16" s="155" t="s">
        <v>23</v>
      </c>
      <c r="EL16" s="159"/>
      <c r="EM16" s="142"/>
      <c r="EN16" s="158"/>
      <c r="EO16" s="142"/>
      <c r="FA16" s="1"/>
    </row>
    <row r="17" spans="1:157" ht="12" customHeight="1">
      <c r="A17" s="25" t="s">
        <v>24</v>
      </c>
      <c r="B17" s="25" t="s">
        <v>25</v>
      </c>
      <c r="C17" s="26" t="str">
        <f ca="1">OFFSET(C17,0,-1)</f>
        <v>2</v>
      </c>
      <c r="D17" s="26" t="str">
        <f ca="1">OFFSET(D17,0,-1)</f>
        <v>2</v>
      </c>
      <c r="E17" s="67">
        <f t="shared" ref="E17:O17" ca="1" si="0">OFFSET(E17,0,-1)+1</f>
        <v>3</v>
      </c>
      <c r="F17" s="67">
        <f t="shared" ca="1" si="0"/>
        <v>4</v>
      </c>
      <c r="G17" s="67">
        <f t="shared" ca="1" si="0"/>
        <v>5</v>
      </c>
      <c r="H17" s="67">
        <f t="shared" ca="1" si="0"/>
        <v>6</v>
      </c>
      <c r="I17" s="67">
        <f t="shared" ca="1" si="0"/>
        <v>7</v>
      </c>
      <c r="J17" s="67">
        <f t="shared" ca="1" si="0"/>
        <v>8</v>
      </c>
      <c r="K17" s="67">
        <f t="shared" ca="1" si="0"/>
        <v>9</v>
      </c>
      <c r="L17" s="67">
        <f t="shared" ca="1" si="0"/>
        <v>10</v>
      </c>
      <c r="M17" s="26">
        <f ca="1">OFFSET(M17,0,-1)</f>
        <v>10</v>
      </c>
      <c r="N17" s="67">
        <f t="shared" ca="1" si="0"/>
        <v>11</v>
      </c>
      <c r="O17" s="160">
        <f t="shared" ca="1" si="0"/>
        <v>12</v>
      </c>
      <c r="P17" s="160"/>
      <c r="Q17" s="67">
        <f ca="1">OFFSET(Q17,0,-2)+1</f>
        <v>13</v>
      </c>
      <c r="R17" s="26">
        <f ca="1">OFFSET(R17,0,-1)</f>
        <v>13</v>
      </c>
      <c r="S17" s="67">
        <f t="shared" ref="S17:AC17" ca="1" si="1">OFFSET(S17,0,-1)+1</f>
        <v>14</v>
      </c>
      <c r="T17" s="67">
        <f t="shared" ca="1" si="1"/>
        <v>15</v>
      </c>
      <c r="U17" s="67">
        <f t="shared" ca="1" si="1"/>
        <v>16</v>
      </c>
      <c r="V17" s="67">
        <f t="shared" ca="1" si="1"/>
        <v>17</v>
      </c>
      <c r="W17" s="67">
        <f t="shared" ca="1" si="1"/>
        <v>18</v>
      </c>
      <c r="X17" s="67">
        <f t="shared" ca="1" si="1"/>
        <v>19</v>
      </c>
      <c r="Y17" s="67">
        <f t="shared" ca="1" si="1"/>
        <v>20</v>
      </c>
      <c r="Z17" s="67">
        <f t="shared" ca="1" si="1"/>
        <v>21</v>
      </c>
      <c r="AA17" s="26">
        <f ca="1">OFFSET(AA17,0,-1)</f>
        <v>21</v>
      </c>
      <c r="AB17" s="67">
        <f t="shared" ca="1" si="1"/>
        <v>22</v>
      </c>
      <c r="AC17" s="160">
        <f t="shared" ca="1" si="1"/>
        <v>23</v>
      </c>
      <c r="AD17" s="160"/>
      <c r="AE17" s="67">
        <f ca="1">OFFSET(AE17,0,-2)+1</f>
        <v>24</v>
      </c>
      <c r="AF17" s="26">
        <f ca="1">OFFSET(AF17,0,-1)</f>
        <v>24</v>
      </c>
      <c r="AG17" s="67">
        <f t="shared" ref="AG17:AQ17" ca="1" si="2">OFFSET(AG17,0,-1)+1</f>
        <v>25</v>
      </c>
      <c r="AH17" s="67">
        <f t="shared" ca="1" si="2"/>
        <v>26</v>
      </c>
      <c r="AI17" s="67">
        <f t="shared" ca="1" si="2"/>
        <v>27</v>
      </c>
      <c r="AJ17" s="67">
        <f t="shared" ca="1" si="2"/>
        <v>28</v>
      </c>
      <c r="AK17" s="67">
        <f t="shared" ca="1" si="2"/>
        <v>29</v>
      </c>
      <c r="AL17" s="67">
        <f t="shared" ca="1" si="2"/>
        <v>30</v>
      </c>
      <c r="AM17" s="67">
        <f t="shared" ca="1" si="2"/>
        <v>31</v>
      </c>
      <c r="AN17" s="67">
        <f t="shared" ca="1" si="2"/>
        <v>32</v>
      </c>
      <c r="AO17" s="26">
        <f ca="1">OFFSET(AO17,0,-1)</f>
        <v>32</v>
      </c>
      <c r="AP17" s="67">
        <f t="shared" ca="1" si="2"/>
        <v>33</v>
      </c>
      <c r="AQ17" s="160">
        <f t="shared" ca="1" si="2"/>
        <v>34</v>
      </c>
      <c r="AR17" s="160"/>
      <c r="AS17" s="67">
        <f ca="1">OFFSET(AS17,0,-2)+1</f>
        <v>35</v>
      </c>
      <c r="AT17" s="26">
        <f ca="1">OFFSET(AT17,0,-1)</f>
        <v>35</v>
      </c>
      <c r="AU17" s="67">
        <f t="shared" ref="AU17:BE17" ca="1" si="3">OFFSET(AU17,0,-1)+1</f>
        <v>36</v>
      </c>
      <c r="AV17" s="67">
        <f t="shared" ca="1" si="3"/>
        <v>37</v>
      </c>
      <c r="AW17" s="67">
        <f t="shared" ca="1" si="3"/>
        <v>38</v>
      </c>
      <c r="AX17" s="67">
        <f t="shared" ca="1" si="3"/>
        <v>39</v>
      </c>
      <c r="AY17" s="67">
        <f t="shared" ca="1" si="3"/>
        <v>40</v>
      </c>
      <c r="AZ17" s="67">
        <f t="shared" ca="1" si="3"/>
        <v>41</v>
      </c>
      <c r="BA17" s="67">
        <f t="shared" ca="1" si="3"/>
        <v>42</v>
      </c>
      <c r="BB17" s="67">
        <f t="shared" ca="1" si="3"/>
        <v>43</v>
      </c>
      <c r="BC17" s="26">
        <f ca="1">OFFSET(BC17,0,-1)</f>
        <v>43</v>
      </c>
      <c r="BD17" s="67">
        <f t="shared" ca="1" si="3"/>
        <v>44</v>
      </c>
      <c r="BE17" s="160">
        <f t="shared" ca="1" si="3"/>
        <v>45</v>
      </c>
      <c r="BF17" s="160"/>
      <c r="BG17" s="67">
        <f ca="1">OFFSET(BG17,0,-2)+1</f>
        <v>46</v>
      </c>
      <c r="BH17" s="26">
        <f ca="1">OFFSET(BH17,0,-1)</f>
        <v>46</v>
      </c>
      <c r="BI17" s="67">
        <f t="shared" ref="BI17:BS17" ca="1" si="4">OFFSET(BI17,0,-1)+1</f>
        <v>47</v>
      </c>
      <c r="BJ17" s="67">
        <f t="shared" ca="1" si="4"/>
        <v>48</v>
      </c>
      <c r="BK17" s="67">
        <f t="shared" ca="1" si="4"/>
        <v>49</v>
      </c>
      <c r="BL17" s="67">
        <f t="shared" ca="1" si="4"/>
        <v>50</v>
      </c>
      <c r="BM17" s="67">
        <f t="shared" ca="1" si="4"/>
        <v>51</v>
      </c>
      <c r="BN17" s="67">
        <f t="shared" ca="1" si="4"/>
        <v>52</v>
      </c>
      <c r="BO17" s="67">
        <f t="shared" ca="1" si="4"/>
        <v>53</v>
      </c>
      <c r="BP17" s="67">
        <f t="shared" ca="1" si="4"/>
        <v>54</v>
      </c>
      <c r="BQ17" s="26">
        <f ca="1">OFFSET(BQ17,0,-1)</f>
        <v>54</v>
      </c>
      <c r="BR17" s="67">
        <f t="shared" ca="1" si="4"/>
        <v>55</v>
      </c>
      <c r="BS17" s="160">
        <f t="shared" ca="1" si="4"/>
        <v>56</v>
      </c>
      <c r="BT17" s="160"/>
      <c r="BU17" s="67">
        <f ca="1">OFFSET(BU17,0,-2)+1</f>
        <v>57</v>
      </c>
      <c r="BV17" s="26">
        <f ca="1">OFFSET(BV17,0,-1)</f>
        <v>57</v>
      </c>
      <c r="BW17" s="67">
        <f t="shared" ref="BW17:CG17" ca="1" si="5">OFFSET(BW17,0,-1)+1</f>
        <v>58</v>
      </c>
      <c r="BX17" s="67">
        <f t="shared" ca="1" si="5"/>
        <v>59</v>
      </c>
      <c r="BY17" s="67">
        <f t="shared" ca="1" si="5"/>
        <v>60</v>
      </c>
      <c r="BZ17" s="67">
        <f t="shared" ca="1" si="5"/>
        <v>61</v>
      </c>
      <c r="CA17" s="67">
        <f t="shared" ca="1" si="5"/>
        <v>62</v>
      </c>
      <c r="CB17" s="67">
        <f t="shared" ca="1" si="5"/>
        <v>63</v>
      </c>
      <c r="CC17" s="67">
        <f t="shared" ca="1" si="5"/>
        <v>64</v>
      </c>
      <c r="CD17" s="67">
        <f t="shared" ca="1" si="5"/>
        <v>65</v>
      </c>
      <c r="CE17" s="26">
        <f ca="1">OFFSET(CE17,0,-1)</f>
        <v>65</v>
      </c>
      <c r="CF17" s="67">
        <f t="shared" ca="1" si="5"/>
        <v>66</v>
      </c>
      <c r="CG17" s="160">
        <f t="shared" ca="1" si="5"/>
        <v>67</v>
      </c>
      <c r="CH17" s="160"/>
      <c r="CI17" s="67">
        <f ca="1">OFFSET(CI17,0,-2)+1</f>
        <v>68</v>
      </c>
      <c r="CJ17" s="26">
        <f ca="1">OFFSET(CJ17,0,-1)</f>
        <v>68</v>
      </c>
      <c r="CK17" s="67">
        <f t="shared" ref="CK17:CU17" ca="1" si="6">OFFSET(CK17,0,-1)+1</f>
        <v>69</v>
      </c>
      <c r="CL17" s="67">
        <f t="shared" ca="1" si="6"/>
        <v>70</v>
      </c>
      <c r="CM17" s="67">
        <f t="shared" ca="1" si="6"/>
        <v>71</v>
      </c>
      <c r="CN17" s="67">
        <f t="shared" ca="1" si="6"/>
        <v>72</v>
      </c>
      <c r="CO17" s="67">
        <f t="shared" ca="1" si="6"/>
        <v>73</v>
      </c>
      <c r="CP17" s="67">
        <f t="shared" ca="1" si="6"/>
        <v>74</v>
      </c>
      <c r="CQ17" s="67">
        <f t="shared" ca="1" si="6"/>
        <v>75</v>
      </c>
      <c r="CR17" s="67">
        <f t="shared" ca="1" si="6"/>
        <v>76</v>
      </c>
      <c r="CS17" s="26">
        <f ca="1">OFFSET(CS17,0,-1)</f>
        <v>76</v>
      </c>
      <c r="CT17" s="67">
        <f t="shared" ca="1" si="6"/>
        <v>77</v>
      </c>
      <c r="CU17" s="160">
        <f t="shared" ca="1" si="6"/>
        <v>78</v>
      </c>
      <c r="CV17" s="160"/>
      <c r="CW17" s="67">
        <f ca="1">OFFSET(CW17,0,-2)+1</f>
        <v>79</v>
      </c>
      <c r="CX17" s="26">
        <f ca="1">OFFSET(CX17,0,-1)</f>
        <v>79</v>
      </c>
      <c r="CY17" s="67">
        <f t="shared" ref="CY17:DI17" ca="1" si="7">OFFSET(CY17,0,-1)+1</f>
        <v>80</v>
      </c>
      <c r="CZ17" s="67">
        <f t="shared" ca="1" si="7"/>
        <v>81</v>
      </c>
      <c r="DA17" s="67">
        <f t="shared" ca="1" si="7"/>
        <v>82</v>
      </c>
      <c r="DB17" s="67">
        <f t="shared" ca="1" si="7"/>
        <v>83</v>
      </c>
      <c r="DC17" s="67">
        <f t="shared" ca="1" si="7"/>
        <v>84</v>
      </c>
      <c r="DD17" s="67">
        <f t="shared" ca="1" si="7"/>
        <v>85</v>
      </c>
      <c r="DE17" s="67">
        <f t="shared" ca="1" si="7"/>
        <v>86</v>
      </c>
      <c r="DF17" s="67">
        <f t="shared" ca="1" si="7"/>
        <v>87</v>
      </c>
      <c r="DG17" s="26">
        <f ca="1">OFFSET(DG17,0,-1)</f>
        <v>87</v>
      </c>
      <c r="DH17" s="67">
        <f t="shared" ca="1" si="7"/>
        <v>88</v>
      </c>
      <c r="DI17" s="160">
        <f t="shared" ca="1" si="7"/>
        <v>89</v>
      </c>
      <c r="DJ17" s="160"/>
      <c r="DK17" s="67">
        <f ca="1">OFFSET(DK17,0,-2)+1</f>
        <v>90</v>
      </c>
      <c r="DL17" s="26">
        <f ca="1">OFFSET(DL17,0,-1)</f>
        <v>90</v>
      </c>
      <c r="DM17" s="67">
        <f t="shared" ref="DM17:DW17" ca="1" si="8">OFFSET(DM17,0,-1)+1</f>
        <v>91</v>
      </c>
      <c r="DN17" s="67">
        <f t="shared" ca="1" si="8"/>
        <v>92</v>
      </c>
      <c r="DO17" s="67">
        <f t="shared" ca="1" si="8"/>
        <v>93</v>
      </c>
      <c r="DP17" s="67">
        <f t="shared" ca="1" si="8"/>
        <v>94</v>
      </c>
      <c r="DQ17" s="67">
        <f t="shared" ca="1" si="8"/>
        <v>95</v>
      </c>
      <c r="DR17" s="67">
        <f t="shared" ca="1" si="8"/>
        <v>96</v>
      </c>
      <c r="DS17" s="67">
        <f t="shared" ca="1" si="8"/>
        <v>97</v>
      </c>
      <c r="DT17" s="67">
        <f t="shared" ca="1" si="8"/>
        <v>98</v>
      </c>
      <c r="DU17" s="26">
        <f ca="1">OFFSET(DU17,0,-1)</f>
        <v>98</v>
      </c>
      <c r="DV17" s="67">
        <f t="shared" ca="1" si="8"/>
        <v>99</v>
      </c>
      <c r="DW17" s="160">
        <f t="shared" ca="1" si="8"/>
        <v>100</v>
      </c>
      <c r="DX17" s="160"/>
      <c r="DY17" s="67">
        <f ca="1">OFFSET(DY17,0,-2)+1</f>
        <v>101</v>
      </c>
      <c r="DZ17" s="26">
        <f ca="1">OFFSET(DZ17,0,-1)</f>
        <v>101</v>
      </c>
      <c r="EA17" s="67">
        <f t="shared" ref="EA17:EK17" ca="1" si="9">OFFSET(EA17,0,-1)+1</f>
        <v>102</v>
      </c>
      <c r="EB17" s="67">
        <f t="shared" ca="1" si="9"/>
        <v>103</v>
      </c>
      <c r="EC17" s="67">
        <f t="shared" ca="1" si="9"/>
        <v>104</v>
      </c>
      <c r="ED17" s="67">
        <f t="shared" ca="1" si="9"/>
        <v>105</v>
      </c>
      <c r="EE17" s="67">
        <f t="shared" ca="1" si="9"/>
        <v>106</v>
      </c>
      <c r="EF17" s="67">
        <f t="shared" ca="1" si="9"/>
        <v>107</v>
      </c>
      <c r="EG17" s="67">
        <f t="shared" ca="1" si="9"/>
        <v>108</v>
      </c>
      <c r="EH17" s="67">
        <f t="shared" ca="1" si="9"/>
        <v>109</v>
      </c>
      <c r="EI17" s="26">
        <f ca="1">OFFSET(EI17,0,-1)</f>
        <v>109</v>
      </c>
      <c r="EJ17" s="67">
        <f t="shared" ca="1" si="9"/>
        <v>110</v>
      </c>
      <c r="EK17" s="160">
        <f t="shared" ca="1" si="9"/>
        <v>111</v>
      </c>
      <c r="EL17" s="160"/>
      <c r="EM17" s="67">
        <f ca="1">OFFSET(EM17,0,-2)+1</f>
        <v>112</v>
      </c>
      <c r="EN17" s="27">
        <f ca="1">OFFSET(EN17,0,-1)</f>
        <v>112</v>
      </c>
      <c r="EO17" s="67">
        <f ca="1">OFFSET(EO17,0,-1)+1</f>
        <v>113</v>
      </c>
    </row>
    <row r="18" spans="1:157" ht="22.5">
      <c r="A18" s="28" t="s">
        <v>105</v>
      </c>
      <c r="B18" s="29" t="s">
        <v>26</v>
      </c>
      <c r="C18" s="30"/>
      <c r="D18" s="161" t="s">
        <v>111</v>
      </c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  <c r="AY18" s="161"/>
      <c r="AZ18" s="161"/>
      <c r="BA18" s="161"/>
      <c r="BB18" s="161"/>
      <c r="BC18" s="161"/>
      <c r="BD18" s="161"/>
      <c r="BE18" s="161"/>
      <c r="BF18" s="161"/>
      <c r="BG18" s="161"/>
      <c r="BH18" s="161"/>
      <c r="BI18" s="161"/>
      <c r="BJ18" s="161"/>
      <c r="BK18" s="161"/>
      <c r="BL18" s="161"/>
      <c r="BM18" s="161"/>
      <c r="BN18" s="161"/>
      <c r="BO18" s="161"/>
      <c r="BP18" s="161"/>
      <c r="BQ18" s="161"/>
      <c r="BR18" s="161"/>
      <c r="BS18" s="161"/>
      <c r="BT18" s="161"/>
      <c r="BU18" s="161"/>
      <c r="BV18" s="161"/>
      <c r="BW18" s="161"/>
      <c r="BX18" s="161"/>
      <c r="BY18" s="161"/>
      <c r="BZ18" s="161"/>
      <c r="CA18" s="161"/>
      <c r="CB18" s="161"/>
      <c r="CC18" s="161"/>
      <c r="CD18" s="161"/>
      <c r="CE18" s="161"/>
      <c r="CF18" s="161"/>
      <c r="CG18" s="161"/>
      <c r="CH18" s="161"/>
      <c r="CI18" s="161"/>
      <c r="CJ18" s="161"/>
      <c r="CK18" s="161"/>
      <c r="CL18" s="161"/>
      <c r="CM18" s="161"/>
      <c r="CN18" s="161"/>
      <c r="CO18" s="161"/>
      <c r="CP18" s="161"/>
      <c r="CQ18" s="161"/>
      <c r="CR18" s="161"/>
      <c r="CS18" s="161"/>
      <c r="CT18" s="161"/>
      <c r="CU18" s="161"/>
      <c r="CV18" s="161"/>
      <c r="CW18" s="161"/>
      <c r="CX18" s="161"/>
      <c r="CY18" s="161"/>
      <c r="CZ18" s="161"/>
      <c r="DA18" s="161"/>
      <c r="DB18" s="161"/>
      <c r="DC18" s="161"/>
      <c r="DD18" s="161"/>
      <c r="DE18" s="161"/>
      <c r="DF18" s="161"/>
      <c r="DG18" s="161"/>
      <c r="DH18" s="161"/>
      <c r="DI18" s="161"/>
      <c r="DJ18" s="161"/>
      <c r="DK18" s="161"/>
      <c r="DL18" s="161"/>
      <c r="DM18" s="161"/>
      <c r="DN18" s="161"/>
      <c r="DO18" s="161"/>
      <c r="DP18" s="161"/>
      <c r="DQ18" s="161"/>
      <c r="DR18" s="161"/>
      <c r="DS18" s="161"/>
      <c r="DT18" s="161"/>
      <c r="DU18" s="161"/>
      <c r="DV18" s="161"/>
      <c r="DW18" s="161"/>
      <c r="DX18" s="161"/>
      <c r="DY18" s="161"/>
      <c r="DZ18" s="161"/>
      <c r="EA18" s="161"/>
      <c r="EB18" s="161"/>
      <c r="EC18" s="161"/>
      <c r="ED18" s="161"/>
      <c r="EE18" s="161"/>
      <c r="EF18" s="161"/>
      <c r="EG18" s="161"/>
      <c r="EH18" s="161"/>
      <c r="EI18" s="161"/>
      <c r="EJ18" s="161"/>
      <c r="EK18" s="161"/>
      <c r="EL18" s="161"/>
      <c r="EM18" s="161"/>
      <c r="EN18" s="161"/>
      <c r="EO18" s="31" t="s">
        <v>27</v>
      </c>
    </row>
    <row r="19" spans="1:157" ht="22.5">
      <c r="A19" s="28" t="s">
        <v>106</v>
      </c>
      <c r="B19" s="32" t="s">
        <v>28</v>
      </c>
      <c r="C19" s="30"/>
      <c r="D19" s="161" t="s">
        <v>112</v>
      </c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  <c r="AE19" s="161"/>
      <c r="AF19" s="161"/>
      <c r="AG19" s="161"/>
      <c r="AH19" s="161"/>
      <c r="AI19" s="161"/>
      <c r="AJ19" s="161"/>
      <c r="AK19" s="161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1"/>
      <c r="AY19" s="161"/>
      <c r="AZ19" s="161"/>
      <c r="BA19" s="161"/>
      <c r="BB19" s="161"/>
      <c r="BC19" s="161"/>
      <c r="BD19" s="161"/>
      <c r="BE19" s="161"/>
      <c r="BF19" s="161"/>
      <c r="BG19" s="161"/>
      <c r="BH19" s="161"/>
      <c r="BI19" s="161"/>
      <c r="BJ19" s="161"/>
      <c r="BK19" s="161"/>
      <c r="BL19" s="161"/>
      <c r="BM19" s="161"/>
      <c r="BN19" s="161"/>
      <c r="BO19" s="161"/>
      <c r="BP19" s="161"/>
      <c r="BQ19" s="161"/>
      <c r="BR19" s="161"/>
      <c r="BS19" s="161"/>
      <c r="BT19" s="161"/>
      <c r="BU19" s="161"/>
      <c r="BV19" s="161"/>
      <c r="BW19" s="161"/>
      <c r="BX19" s="161"/>
      <c r="BY19" s="161"/>
      <c r="BZ19" s="161"/>
      <c r="CA19" s="161"/>
      <c r="CB19" s="161"/>
      <c r="CC19" s="161"/>
      <c r="CD19" s="161"/>
      <c r="CE19" s="161"/>
      <c r="CF19" s="161"/>
      <c r="CG19" s="161"/>
      <c r="CH19" s="161"/>
      <c r="CI19" s="161"/>
      <c r="CJ19" s="161"/>
      <c r="CK19" s="161"/>
      <c r="CL19" s="161"/>
      <c r="CM19" s="161"/>
      <c r="CN19" s="161"/>
      <c r="CO19" s="161"/>
      <c r="CP19" s="161"/>
      <c r="CQ19" s="161"/>
      <c r="CR19" s="161"/>
      <c r="CS19" s="161"/>
      <c r="CT19" s="161"/>
      <c r="CU19" s="161"/>
      <c r="CV19" s="161"/>
      <c r="CW19" s="161"/>
      <c r="CX19" s="161"/>
      <c r="CY19" s="161"/>
      <c r="CZ19" s="161"/>
      <c r="DA19" s="161"/>
      <c r="DB19" s="161"/>
      <c r="DC19" s="161"/>
      <c r="DD19" s="161"/>
      <c r="DE19" s="161"/>
      <c r="DF19" s="161"/>
      <c r="DG19" s="161"/>
      <c r="DH19" s="161"/>
      <c r="DI19" s="161"/>
      <c r="DJ19" s="161"/>
      <c r="DK19" s="161"/>
      <c r="DL19" s="161"/>
      <c r="DM19" s="161"/>
      <c r="DN19" s="161"/>
      <c r="DO19" s="161"/>
      <c r="DP19" s="161"/>
      <c r="DQ19" s="161"/>
      <c r="DR19" s="161"/>
      <c r="DS19" s="161"/>
      <c r="DT19" s="161"/>
      <c r="DU19" s="161"/>
      <c r="DV19" s="161"/>
      <c r="DW19" s="161"/>
      <c r="DX19" s="161"/>
      <c r="DY19" s="161"/>
      <c r="DZ19" s="161"/>
      <c r="EA19" s="161"/>
      <c r="EB19" s="161"/>
      <c r="EC19" s="161"/>
      <c r="ED19" s="161"/>
      <c r="EE19" s="161"/>
      <c r="EF19" s="161"/>
      <c r="EG19" s="161"/>
      <c r="EH19" s="161"/>
      <c r="EI19" s="161"/>
      <c r="EJ19" s="161"/>
      <c r="EK19" s="161"/>
      <c r="EL19" s="161"/>
      <c r="EM19" s="161"/>
      <c r="EN19" s="161"/>
      <c r="EO19" s="31" t="s">
        <v>29</v>
      </c>
    </row>
    <row r="20" spans="1:157" ht="14.25" hidden="1" customHeight="1">
      <c r="A20" s="28" t="e">
        <f ca="1">mergeValue(#REF!) &amp;"."&amp; mergeValue(#REF!)&amp;"."&amp; mergeValue(#REF!)</f>
        <v>#NAME?</v>
      </c>
      <c r="B20" s="33"/>
      <c r="C20" s="30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1"/>
      <c r="AY20" s="161"/>
      <c r="AZ20" s="161"/>
      <c r="BA20" s="161"/>
      <c r="BB20" s="161"/>
      <c r="BC20" s="161"/>
      <c r="BD20" s="161"/>
      <c r="BE20" s="161"/>
      <c r="BF20" s="161"/>
      <c r="BG20" s="161"/>
      <c r="BH20" s="161"/>
      <c r="BI20" s="161"/>
      <c r="BJ20" s="161"/>
      <c r="BK20" s="161"/>
      <c r="BL20" s="161"/>
      <c r="BM20" s="161"/>
      <c r="BN20" s="161"/>
      <c r="BO20" s="161"/>
      <c r="BP20" s="161"/>
      <c r="BQ20" s="161"/>
      <c r="BR20" s="161"/>
      <c r="BS20" s="161"/>
      <c r="BT20" s="161"/>
      <c r="BU20" s="161"/>
      <c r="BV20" s="161"/>
      <c r="BW20" s="161"/>
      <c r="BX20" s="161"/>
      <c r="BY20" s="161"/>
      <c r="BZ20" s="161"/>
      <c r="CA20" s="161"/>
      <c r="CB20" s="161"/>
      <c r="CC20" s="161"/>
      <c r="CD20" s="161"/>
      <c r="CE20" s="161"/>
      <c r="CF20" s="161"/>
      <c r="CG20" s="161"/>
      <c r="CH20" s="161"/>
      <c r="CI20" s="161"/>
      <c r="CJ20" s="161"/>
      <c r="CK20" s="161"/>
      <c r="CL20" s="161"/>
      <c r="CM20" s="161"/>
      <c r="CN20" s="161"/>
      <c r="CO20" s="161"/>
      <c r="CP20" s="161"/>
      <c r="CQ20" s="161"/>
      <c r="CR20" s="161"/>
      <c r="CS20" s="161"/>
      <c r="CT20" s="161"/>
      <c r="CU20" s="161"/>
      <c r="CV20" s="161"/>
      <c r="CW20" s="161"/>
      <c r="CX20" s="161"/>
      <c r="CY20" s="161"/>
      <c r="CZ20" s="161"/>
      <c r="DA20" s="161"/>
      <c r="DB20" s="161"/>
      <c r="DC20" s="161"/>
      <c r="DD20" s="161"/>
      <c r="DE20" s="161"/>
      <c r="DF20" s="161"/>
      <c r="DG20" s="161"/>
      <c r="DH20" s="161"/>
      <c r="DI20" s="161"/>
      <c r="DJ20" s="161"/>
      <c r="DK20" s="161"/>
      <c r="DL20" s="161"/>
      <c r="DM20" s="161"/>
      <c r="DN20" s="161"/>
      <c r="DO20" s="161"/>
      <c r="DP20" s="161"/>
      <c r="DQ20" s="161"/>
      <c r="DR20" s="161"/>
      <c r="DS20" s="161"/>
      <c r="DT20" s="161"/>
      <c r="DU20" s="161"/>
      <c r="DV20" s="161"/>
      <c r="DW20" s="161"/>
      <c r="DX20" s="161"/>
      <c r="DY20" s="161"/>
      <c r="DZ20" s="161"/>
      <c r="EA20" s="161"/>
      <c r="EB20" s="161"/>
      <c r="EC20" s="161"/>
      <c r="ED20" s="161"/>
      <c r="EE20" s="161"/>
      <c r="EF20" s="161"/>
      <c r="EG20" s="161"/>
      <c r="EH20" s="161"/>
      <c r="EI20" s="161"/>
      <c r="EJ20" s="161"/>
      <c r="EK20" s="161"/>
      <c r="EL20" s="161"/>
      <c r="EM20" s="161"/>
      <c r="EN20" s="161"/>
      <c r="EO20" s="31"/>
      <c r="ES20" s="34"/>
    </row>
    <row r="21" spans="1:157" ht="33.75">
      <c r="A21" s="28" t="s">
        <v>107</v>
      </c>
      <c r="B21" s="35" t="s">
        <v>30</v>
      </c>
      <c r="C21" s="30"/>
      <c r="D21" s="162" t="s">
        <v>31</v>
      </c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2"/>
      <c r="AR21" s="162"/>
      <c r="AS21" s="162"/>
      <c r="AT21" s="162"/>
      <c r="AU21" s="162"/>
      <c r="AV21" s="162"/>
      <c r="AW21" s="162"/>
      <c r="AX21" s="162"/>
      <c r="AY21" s="162"/>
      <c r="AZ21" s="162"/>
      <c r="BA21" s="162"/>
      <c r="BB21" s="162"/>
      <c r="BC21" s="162"/>
      <c r="BD21" s="162"/>
      <c r="BE21" s="162"/>
      <c r="BF21" s="162"/>
      <c r="BG21" s="162"/>
      <c r="BH21" s="162"/>
      <c r="BI21" s="162"/>
      <c r="BJ21" s="162"/>
      <c r="BK21" s="162"/>
      <c r="BL21" s="162"/>
      <c r="BM21" s="162"/>
      <c r="BN21" s="162"/>
      <c r="BO21" s="162"/>
      <c r="BP21" s="162"/>
      <c r="BQ21" s="162"/>
      <c r="BR21" s="162"/>
      <c r="BS21" s="162"/>
      <c r="BT21" s="162"/>
      <c r="BU21" s="162"/>
      <c r="BV21" s="162"/>
      <c r="BW21" s="162"/>
      <c r="BX21" s="162"/>
      <c r="BY21" s="162"/>
      <c r="BZ21" s="162"/>
      <c r="CA21" s="162"/>
      <c r="CB21" s="162"/>
      <c r="CC21" s="162"/>
      <c r="CD21" s="162"/>
      <c r="CE21" s="162"/>
      <c r="CF21" s="162"/>
      <c r="CG21" s="162"/>
      <c r="CH21" s="162"/>
      <c r="CI21" s="162"/>
      <c r="CJ21" s="162"/>
      <c r="CK21" s="162"/>
      <c r="CL21" s="162"/>
      <c r="CM21" s="162"/>
      <c r="CN21" s="162"/>
      <c r="CO21" s="162"/>
      <c r="CP21" s="162"/>
      <c r="CQ21" s="162"/>
      <c r="CR21" s="162"/>
      <c r="CS21" s="162"/>
      <c r="CT21" s="162"/>
      <c r="CU21" s="162"/>
      <c r="CV21" s="162"/>
      <c r="CW21" s="162"/>
      <c r="CX21" s="162"/>
      <c r="CY21" s="162"/>
      <c r="CZ21" s="162"/>
      <c r="DA21" s="162"/>
      <c r="DB21" s="162"/>
      <c r="DC21" s="162"/>
      <c r="DD21" s="162"/>
      <c r="DE21" s="162"/>
      <c r="DF21" s="162"/>
      <c r="DG21" s="162"/>
      <c r="DH21" s="162"/>
      <c r="DI21" s="162"/>
      <c r="DJ21" s="162"/>
      <c r="DK21" s="162"/>
      <c r="DL21" s="162"/>
      <c r="DM21" s="162"/>
      <c r="DN21" s="162"/>
      <c r="DO21" s="162"/>
      <c r="DP21" s="162"/>
      <c r="DQ21" s="162"/>
      <c r="DR21" s="162"/>
      <c r="DS21" s="162"/>
      <c r="DT21" s="162"/>
      <c r="DU21" s="162"/>
      <c r="DV21" s="162"/>
      <c r="DW21" s="162"/>
      <c r="DX21" s="162"/>
      <c r="DY21" s="162"/>
      <c r="DZ21" s="162"/>
      <c r="EA21" s="162"/>
      <c r="EB21" s="162"/>
      <c r="EC21" s="162"/>
      <c r="ED21" s="162"/>
      <c r="EE21" s="162"/>
      <c r="EF21" s="162"/>
      <c r="EG21" s="162"/>
      <c r="EH21" s="162"/>
      <c r="EI21" s="162"/>
      <c r="EJ21" s="162"/>
      <c r="EK21" s="162"/>
      <c r="EL21" s="162"/>
      <c r="EM21" s="162"/>
      <c r="EN21" s="162"/>
      <c r="EO21" s="31" t="s">
        <v>32</v>
      </c>
      <c r="ES21" s="34"/>
    </row>
    <row r="22" spans="1:157" ht="33.75">
      <c r="A22" s="28" t="s">
        <v>108</v>
      </c>
      <c r="B22" s="36" t="s">
        <v>33</v>
      </c>
      <c r="C22" s="37"/>
      <c r="D22" s="163" t="s">
        <v>31</v>
      </c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  <c r="S22" s="163"/>
      <c r="T22" s="163"/>
      <c r="U22" s="163"/>
      <c r="V22" s="163"/>
      <c r="W22" s="163"/>
      <c r="X22" s="163"/>
      <c r="Y22" s="163"/>
      <c r="Z22" s="163"/>
      <c r="AA22" s="163"/>
      <c r="AB22" s="163"/>
      <c r="AC22" s="163"/>
      <c r="AD22" s="163"/>
      <c r="AE22" s="163"/>
      <c r="AF22" s="163"/>
      <c r="AG22" s="163"/>
      <c r="AH22" s="163"/>
      <c r="AI22" s="163"/>
      <c r="AJ22" s="163"/>
      <c r="AK22" s="163"/>
      <c r="AL22" s="163"/>
      <c r="AM22" s="163"/>
      <c r="AN22" s="163"/>
      <c r="AO22" s="163"/>
      <c r="AP22" s="163"/>
      <c r="AQ22" s="163"/>
      <c r="AR22" s="163"/>
      <c r="AS22" s="163"/>
      <c r="AT22" s="163"/>
      <c r="AU22" s="163"/>
      <c r="AV22" s="163"/>
      <c r="AW22" s="163"/>
      <c r="AX22" s="163"/>
      <c r="AY22" s="163"/>
      <c r="AZ22" s="163"/>
      <c r="BA22" s="163"/>
      <c r="BB22" s="163"/>
      <c r="BC22" s="163"/>
      <c r="BD22" s="163"/>
      <c r="BE22" s="163"/>
      <c r="BF22" s="163"/>
      <c r="BG22" s="163"/>
      <c r="BH22" s="163"/>
      <c r="BI22" s="163"/>
      <c r="BJ22" s="163"/>
      <c r="BK22" s="163"/>
      <c r="BL22" s="163"/>
      <c r="BM22" s="163"/>
      <c r="BN22" s="163"/>
      <c r="BO22" s="163"/>
      <c r="BP22" s="163"/>
      <c r="BQ22" s="163"/>
      <c r="BR22" s="163"/>
      <c r="BS22" s="163"/>
      <c r="BT22" s="163"/>
      <c r="BU22" s="163"/>
      <c r="BV22" s="163"/>
      <c r="BW22" s="163"/>
      <c r="BX22" s="163"/>
      <c r="BY22" s="163"/>
      <c r="BZ22" s="163"/>
      <c r="CA22" s="163"/>
      <c r="CB22" s="163"/>
      <c r="CC22" s="163"/>
      <c r="CD22" s="163"/>
      <c r="CE22" s="163"/>
      <c r="CF22" s="163"/>
      <c r="CG22" s="163"/>
      <c r="CH22" s="163"/>
      <c r="CI22" s="163"/>
      <c r="CJ22" s="163"/>
      <c r="CK22" s="163"/>
      <c r="CL22" s="163"/>
      <c r="CM22" s="163"/>
      <c r="CN22" s="163"/>
      <c r="CO22" s="163"/>
      <c r="CP22" s="163"/>
      <c r="CQ22" s="163"/>
      <c r="CR22" s="163"/>
      <c r="CS22" s="163"/>
      <c r="CT22" s="163"/>
      <c r="CU22" s="163"/>
      <c r="CV22" s="163"/>
      <c r="CW22" s="163"/>
      <c r="CX22" s="163"/>
      <c r="CY22" s="163"/>
      <c r="CZ22" s="163"/>
      <c r="DA22" s="163"/>
      <c r="DB22" s="163"/>
      <c r="DC22" s="163"/>
      <c r="DD22" s="163"/>
      <c r="DE22" s="163"/>
      <c r="DF22" s="163"/>
      <c r="DG22" s="163"/>
      <c r="DH22" s="163"/>
      <c r="DI22" s="163"/>
      <c r="DJ22" s="163"/>
      <c r="DK22" s="163"/>
      <c r="DL22" s="163"/>
      <c r="DM22" s="163"/>
      <c r="DN22" s="163"/>
      <c r="DO22" s="163"/>
      <c r="DP22" s="163"/>
      <c r="DQ22" s="163"/>
      <c r="DR22" s="163"/>
      <c r="DS22" s="163"/>
      <c r="DT22" s="163"/>
      <c r="DU22" s="163"/>
      <c r="DV22" s="163"/>
      <c r="DW22" s="163"/>
      <c r="DX22" s="163"/>
      <c r="DY22" s="163"/>
      <c r="DZ22" s="163"/>
      <c r="EA22" s="163"/>
      <c r="EB22" s="163"/>
      <c r="EC22" s="163"/>
      <c r="ED22" s="163"/>
      <c r="EE22" s="163"/>
      <c r="EF22" s="163"/>
      <c r="EG22" s="163"/>
      <c r="EH22" s="163"/>
      <c r="EI22" s="163"/>
      <c r="EJ22" s="163"/>
      <c r="EK22" s="163"/>
      <c r="EL22" s="163"/>
      <c r="EM22" s="163"/>
      <c r="EN22" s="163"/>
      <c r="EO22" s="31" t="s">
        <v>34</v>
      </c>
      <c r="EQ22" s="34" t="e">
        <f ca="1">strCheckUnique(ER22:ER26)</f>
        <v>#NAME?</v>
      </c>
      <c r="ES22" s="34"/>
    </row>
    <row r="23" spans="1:157" ht="39.950000000000003" customHeight="1">
      <c r="A23" s="28" t="s">
        <v>109</v>
      </c>
      <c r="B23" s="38" t="s">
        <v>31</v>
      </c>
      <c r="C23" s="139"/>
      <c r="D23" s="39"/>
      <c r="E23" s="40">
        <v>0</v>
      </c>
      <c r="F23" s="40">
        <v>52.22</v>
      </c>
      <c r="G23" s="40">
        <v>2277.34</v>
      </c>
      <c r="H23" s="39"/>
      <c r="I23" s="39"/>
      <c r="J23" s="39"/>
      <c r="K23" s="39"/>
      <c r="L23" s="39"/>
      <c r="M23" s="39"/>
      <c r="N23" s="140" t="s">
        <v>36</v>
      </c>
      <c r="O23" s="138" t="s">
        <v>35</v>
      </c>
      <c r="P23" s="140" t="s">
        <v>37</v>
      </c>
      <c r="Q23" s="138" t="s">
        <v>35</v>
      </c>
      <c r="R23" s="39"/>
      <c r="S23" s="40">
        <v>0</v>
      </c>
      <c r="T23" s="40">
        <v>73.05</v>
      </c>
      <c r="U23" s="40">
        <v>4902.45</v>
      </c>
      <c r="V23" s="39"/>
      <c r="W23" s="39"/>
      <c r="X23" s="39"/>
      <c r="Y23" s="39"/>
      <c r="Z23" s="39"/>
      <c r="AA23" s="39"/>
      <c r="AB23" s="140" t="s">
        <v>38</v>
      </c>
      <c r="AC23" s="138" t="s">
        <v>35</v>
      </c>
      <c r="AD23" s="140" t="s">
        <v>39</v>
      </c>
      <c r="AE23" s="138" t="s">
        <v>35</v>
      </c>
      <c r="AF23" s="39"/>
      <c r="AG23" s="40">
        <v>0</v>
      </c>
      <c r="AH23" s="40">
        <v>73.05</v>
      </c>
      <c r="AI23" s="40">
        <v>4902.45</v>
      </c>
      <c r="AJ23" s="39"/>
      <c r="AK23" s="39"/>
      <c r="AL23" s="39"/>
      <c r="AM23" s="39"/>
      <c r="AN23" s="39"/>
      <c r="AO23" s="39"/>
      <c r="AP23" s="140" t="s">
        <v>40</v>
      </c>
      <c r="AQ23" s="138" t="s">
        <v>35</v>
      </c>
      <c r="AR23" s="140" t="s">
        <v>41</v>
      </c>
      <c r="AS23" s="138" t="s">
        <v>35</v>
      </c>
      <c r="AT23" s="39"/>
      <c r="AU23" s="40">
        <v>0</v>
      </c>
      <c r="AV23" s="40">
        <v>54.61</v>
      </c>
      <c r="AW23" s="40">
        <v>2602.83</v>
      </c>
      <c r="AX23" s="39"/>
      <c r="AY23" s="39"/>
      <c r="AZ23" s="39"/>
      <c r="BA23" s="39"/>
      <c r="BB23" s="39"/>
      <c r="BC23" s="39"/>
      <c r="BD23" s="140" t="s">
        <v>42</v>
      </c>
      <c r="BE23" s="138" t="s">
        <v>35</v>
      </c>
      <c r="BF23" s="140" t="s">
        <v>43</v>
      </c>
      <c r="BG23" s="138" t="s">
        <v>35</v>
      </c>
      <c r="BH23" s="39"/>
      <c r="BI23" s="40">
        <v>0</v>
      </c>
      <c r="BJ23" s="40">
        <v>54.61</v>
      </c>
      <c r="BK23" s="40">
        <v>2602.83</v>
      </c>
      <c r="BL23" s="39"/>
      <c r="BM23" s="39"/>
      <c r="BN23" s="39"/>
      <c r="BO23" s="39"/>
      <c r="BP23" s="39"/>
      <c r="BQ23" s="39"/>
      <c r="BR23" s="140" t="s">
        <v>44</v>
      </c>
      <c r="BS23" s="138" t="s">
        <v>35</v>
      </c>
      <c r="BT23" s="140" t="s">
        <v>45</v>
      </c>
      <c r="BU23" s="138" t="s">
        <v>35</v>
      </c>
      <c r="BV23" s="39"/>
      <c r="BW23" s="40">
        <v>0</v>
      </c>
      <c r="BX23" s="40">
        <v>78.709999999999994</v>
      </c>
      <c r="BY23" s="40">
        <v>5181.33</v>
      </c>
      <c r="BZ23" s="39"/>
      <c r="CA23" s="39"/>
      <c r="CB23" s="39"/>
      <c r="CC23" s="39"/>
      <c r="CD23" s="39"/>
      <c r="CE23" s="39"/>
      <c r="CF23" s="140" t="s">
        <v>46</v>
      </c>
      <c r="CG23" s="138" t="s">
        <v>35</v>
      </c>
      <c r="CH23" s="140" t="s">
        <v>47</v>
      </c>
      <c r="CI23" s="138" t="s">
        <v>35</v>
      </c>
      <c r="CJ23" s="39"/>
      <c r="CK23" s="40">
        <v>0</v>
      </c>
      <c r="CL23" s="40">
        <v>78.709999999999994</v>
      </c>
      <c r="CM23" s="40">
        <v>5181.33</v>
      </c>
      <c r="CN23" s="39"/>
      <c r="CO23" s="39"/>
      <c r="CP23" s="39"/>
      <c r="CQ23" s="39"/>
      <c r="CR23" s="39"/>
      <c r="CS23" s="39"/>
      <c r="CT23" s="140" t="s">
        <v>48</v>
      </c>
      <c r="CU23" s="138" t="s">
        <v>35</v>
      </c>
      <c r="CV23" s="140" t="s">
        <v>49</v>
      </c>
      <c r="CW23" s="138" t="s">
        <v>35</v>
      </c>
      <c r="CX23" s="39"/>
      <c r="CY23" s="40">
        <v>0</v>
      </c>
      <c r="CZ23" s="40">
        <v>61.84</v>
      </c>
      <c r="DA23" s="40">
        <v>2841.34</v>
      </c>
      <c r="DB23" s="39"/>
      <c r="DC23" s="39"/>
      <c r="DD23" s="39"/>
      <c r="DE23" s="39"/>
      <c r="DF23" s="39"/>
      <c r="DG23" s="39"/>
      <c r="DH23" s="140" t="s">
        <v>50</v>
      </c>
      <c r="DI23" s="138" t="s">
        <v>35</v>
      </c>
      <c r="DJ23" s="140" t="s">
        <v>51</v>
      </c>
      <c r="DK23" s="138" t="s">
        <v>35</v>
      </c>
      <c r="DL23" s="39"/>
      <c r="DM23" s="40">
        <v>0</v>
      </c>
      <c r="DN23" s="40">
        <v>61.84</v>
      </c>
      <c r="DO23" s="40">
        <v>2841.34</v>
      </c>
      <c r="DP23" s="39"/>
      <c r="DQ23" s="39"/>
      <c r="DR23" s="39"/>
      <c r="DS23" s="39"/>
      <c r="DT23" s="39"/>
      <c r="DU23" s="39"/>
      <c r="DV23" s="140" t="s">
        <v>99</v>
      </c>
      <c r="DW23" s="138" t="s">
        <v>35</v>
      </c>
      <c r="DX23" s="140" t="s">
        <v>103</v>
      </c>
      <c r="DY23" s="138" t="s">
        <v>35</v>
      </c>
      <c r="DZ23" s="39"/>
      <c r="EA23" s="40">
        <v>0</v>
      </c>
      <c r="EB23" s="40">
        <v>85.73</v>
      </c>
      <c r="EC23" s="40">
        <v>5441.65</v>
      </c>
      <c r="ED23" s="39"/>
      <c r="EE23" s="39"/>
      <c r="EF23" s="39"/>
      <c r="EG23" s="39"/>
      <c r="EH23" s="39"/>
      <c r="EI23" s="39"/>
      <c r="EJ23" s="140" t="s">
        <v>104</v>
      </c>
      <c r="EK23" s="138" t="s">
        <v>35</v>
      </c>
      <c r="EL23" s="140" t="s">
        <v>97</v>
      </c>
      <c r="EM23" s="138" t="s">
        <v>52</v>
      </c>
      <c r="EN23" s="41"/>
      <c r="EO23" s="111" t="s">
        <v>53</v>
      </c>
      <c r="EP23" s="3" t="e">
        <f ca="1">strCheckDate(D24:EN24)</f>
        <v>#NAME?</v>
      </c>
      <c r="ER23" s="34" t="str">
        <f>IF(B23="","",B23 )</f>
        <v>без дифференциации</v>
      </c>
      <c r="ES23" s="34"/>
      <c r="ET23" s="34"/>
      <c r="EU23" s="34"/>
    </row>
    <row r="24" spans="1:157" ht="39.950000000000003" hidden="1" customHeight="1">
      <c r="A24" s="42"/>
      <c r="B24" s="43"/>
      <c r="C24" s="139"/>
      <c r="D24" s="44"/>
      <c r="E24" s="44"/>
      <c r="F24" s="45"/>
      <c r="G24" s="46" t="str">
        <f>N23 &amp; "-" &amp; P23</f>
        <v>01.01.2024-30.06.2024</v>
      </c>
      <c r="H24" s="46"/>
      <c r="I24" s="46"/>
      <c r="J24" s="46"/>
      <c r="K24" s="46"/>
      <c r="L24" s="46"/>
      <c r="M24" s="46"/>
      <c r="N24" s="140"/>
      <c r="O24" s="138"/>
      <c r="P24" s="141"/>
      <c r="Q24" s="138"/>
      <c r="R24" s="44"/>
      <c r="S24" s="44"/>
      <c r="T24" s="45"/>
      <c r="U24" s="46" t="str">
        <f>AB23 &amp; "-" &amp; AD23</f>
        <v>01.07.2024-31.12.2024</v>
      </c>
      <c r="V24" s="46"/>
      <c r="W24" s="46"/>
      <c r="X24" s="46"/>
      <c r="Y24" s="46"/>
      <c r="Z24" s="46"/>
      <c r="AA24" s="46"/>
      <c r="AB24" s="140"/>
      <c r="AC24" s="138"/>
      <c r="AD24" s="141"/>
      <c r="AE24" s="138"/>
      <c r="AF24" s="44"/>
      <c r="AG24" s="44"/>
      <c r="AH24" s="45"/>
      <c r="AI24" s="46" t="str">
        <f>AP23 &amp; "-" &amp; AR23</f>
        <v>01.01.2025-30.06.2025</v>
      </c>
      <c r="AJ24" s="46"/>
      <c r="AK24" s="46"/>
      <c r="AL24" s="46"/>
      <c r="AM24" s="46"/>
      <c r="AN24" s="46"/>
      <c r="AO24" s="46"/>
      <c r="AP24" s="140"/>
      <c r="AQ24" s="138"/>
      <c r="AR24" s="141"/>
      <c r="AS24" s="138"/>
      <c r="AT24" s="44"/>
      <c r="AU24" s="44"/>
      <c r="AV24" s="45"/>
      <c r="AW24" s="46" t="str">
        <f>BD23 &amp; "-" &amp; BF23</f>
        <v>01.07.2025-31.12.2025</v>
      </c>
      <c r="AX24" s="46"/>
      <c r="AY24" s="46"/>
      <c r="AZ24" s="46"/>
      <c r="BA24" s="46"/>
      <c r="BB24" s="46"/>
      <c r="BC24" s="46"/>
      <c r="BD24" s="140"/>
      <c r="BE24" s="138"/>
      <c r="BF24" s="141"/>
      <c r="BG24" s="138"/>
      <c r="BH24" s="44"/>
      <c r="BI24" s="44"/>
      <c r="BJ24" s="45"/>
      <c r="BK24" s="46" t="str">
        <f>BR23 &amp; "-" &amp; BT23</f>
        <v>01.01.2026-30.06.2026</v>
      </c>
      <c r="BL24" s="46"/>
      <c r="BM24" s="46"/>
      <c r="BN24" s="46"/>
      <c r="BO24" s="46"/>
      <c r="BP24" s="46"/>
      <c r="BQ24" s="46"/>
      <c r="BR24" s="140"/>
      <c r="BS24" s="138"/>
      <c r="BT24" s="141"/>
      <c r="BU24" s="138"/>
      <c r="BV24" s="44"/>
      <c r="BW24" s="44"/>
      <c r="BX24" s="45"/>
      <c r="BY24" s="46" t="str">
        <f>CF23 &amp; "-" &amp; CH23</f>
        <v>01.07.2026-31.12.2026</v>
      </c>
      <c r="BZ24" s="46"/>
      <c r="CA24" s="46"/>
      <c r="CB24" s="46"/>
      <c r="CC24" s="46"/>
      <c r="CD24" s="46"/>
      <c r="CE24" s="46"/>
      <c r="CF24" s="140"/>
      <c r="CG24" s="138"/>
      <c r="CH24" s="141"/>
      <c r="CI24" s="138"/>
      <c r="CJ24" s="44"/>
      <c r="CK24" s="44"/>
      <c r="CL24" s="45"/>
      <c r="CM24" s="46" t="str">
        <f>CT23 &amp; "-" &amp; CV23</f>
        <v>01.01.2027-30.06.2027</v>
      </c>
      <c r="CN24" s="46"/>
      <c r="CO24" s="46"/>
      <c r="CP24" s="46"/>
      <c r="CQ24" s="46"/>
      <c r="CR24" s="46"/>
      <c r="CS24" s="46"/>
      <c r="CT24" s="140"/>
      <c r="CU24" s="138"/>
      <c r="CV24" s="141"/>
      <c r="CW24" s="138"/>
      <c r="CX24" s="44"/>
      <c r="CY24" s="44"/>
      <c r="CZ24" s="45"/>
      <c r="DA24" s="46" t="str">
        <f>DH23 &amp; "-" &amp; DJ23</f>
        <v>01.07.2027-31.12.2027</v>
      </c>
      <c r="DB24" s="46"/>
      <c r="DC24" s="46"/>
      <c r="DD24" s="46"/>
      <c r="DE24" s="46"/>
      <c r="DF24" s="46"/>
      <c r="DG24" s="46"/>
      <c r="DH24" s="140"/>
      <c r="DI24" s="138"/>
      <c r="DJ24" s="141"/>
      <c r="DK24" s="138"/>
      <c r="DL24" s="44"/>
      <c r="DM24" s="44"/>
      <c r="DN24" s="45"/>
      <c r="DO24" s="46" t="str">
        <f>DV23 &amp; "-" &amp; DX23</f>
        <v>01.01.2028-30.06.2028</v>
      </c>
      <c r="DP24" s="46"/>
      <c r="DQ24" s="46"/>
      <c r="DR24" s="46"/>
      <c r="DS24" s="46"/>
      <c r="DT24" s="46"/>
      <c r="DU24" s="46"/>
      <c r="DV24" s="140"/>
      <c r="DW24" s="138"/>
      <c r="DX24" s="141"/>
      <c r="DY24" s="138"/>
      <c r="DZ24" s="44"/>
      <c r="EA24" s="44"/>
      <c r="EB24" s="45"/>
      <c r="EC24" s="46" t="str">
        <f>EJ23 &amp; "-" &amp; EL23</f>
        <v>01.07.2028-31.12.2028</v>
      </c>
      <c r="ED24" s="46"/>
      <c r="EE24" s="46"/>
      <c r="EF24" s="46"/>
      <c r="EG24" s="46"/>
      <c r="EH24" s="46"/>
      <c r="EI24" s="46"/>
      <c r="EJ24" s="140"/>
      <c r="EK24" s="138"/>
      <c r="EL24" s="141"/>
      <c r="EM24" s="138"/>
      <c r="EN24" s="41"/>
      <c r="EO24" s="114"/>
      <c r="ES24" s="34"/>
    </row>
    <row r="25" spans="1:157" ht="15" hidden="1" customHeight="1">
      <c r="A25" s="47"/>
      <c r="B25" s="48"/>
      <c r="C25" s="49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1"/>
      <c r="O25" s="52"/>
      <c r="P25" s="52"/>
      <c r="Q25" s="52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1"/>
      <c r="AC25" s="52"/>
      <c r="AD25" s="52"/>
      <c r="AE25" s="52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1"/>
      <c r="AQ25" s="52"/>
      <c r="AR25" s="52"/>
      <c r="AS25" s="52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1"/>
      <c r="BE25" s="52"/>
      <c r="BF25" s="52"/>
      <c r="BG25" s="52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1"/>
      <c r="BS25" s="52"/>
      <c r="BT25" s="52"/>
      <c r="BU25" s="52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1"/>
      <c r="CG25" s="52"/>
      <c r="CH25" s="52"/>
      <c r="CI25" s="52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1"/>
      <c r="CU25" s="52"/>
      <c r="CV25" s="52"/>
      <c r="CW25" s="52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1"/>
      <c r="DI25" s="52"/>
      <c r="DJ25" s="52"/>
      <c r="DK25" s="52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1"/>
      <c r="DW25" s="52"/>
      <c r="DX25" s="52"/>
      <c r="DY25" s="52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1"/>
      <c r="EK25" s="52"/>
      <c r="EL25" s="52"/>
      <c r="EM25" s="52"/>
      <c r="EN25" s="53"/>
      <c r="EO25" s="114"/>
      <c r="ES25" s="34"/>
    </row>
    <row r="26" spans="1:157" s="56" customFormat="1" ht="15" customHeight="1">
      <c r="A26" s="47"/>
      <c r="B26" s="54" t="s">
        <v>54</v>
      </c>
      <c r="C26" s="49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1"/>
      <c r="O26" s="52"/>
      <c r="P26" s="52"/>
      <c r="Q26" s="52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1"/>
      <c r="AC26" s="52"/>
      <c r="AD26" s="52"/>
      <c r="AE26" s="52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1"/>
      <c r="AQ26" s="52"/>
      <c r="AR26" s="52"/>
      <c r="AS26" s="52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1"/>
      <c r="BE26" s="52"/>
      <c r="BF26" s="52"/>
      <c r="BG26" s="52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1"/>
      <c r="BS26" s="52"/>
      <c r="BT26" s="52"/>
      <c r="BU26" s="52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1"/>
      <c r="CG26" s="52"/>
      <c r="CH26" s="52"/>
      <c r="CI26" s="52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1"/>
      <c r="CU26" s="52"/>
      <c r="CV26" s="52"/>
      <c r="CW26" s="52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1"/>
      <c r="DI26" s="52"/>
      <c r="DJ26" s="52"/>
      <c r="DK26" s="52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1"/>
      <c r="DW26" s="52"/>
      <c r="DX26" s="52"/>
      <c r="DY26" s="52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1"/>
      <c r="EK26" s="52"/>
      <c r="EL26" s="52"/>
      <c r="EM26" s="52"/>
      <c r="EN26" s="53"/>
      <c r="EO26" s="112"/>
      <c r="EP26" s="55"/>
      <c r="EQ26" s="55"/>
      <c r="ER26" s="55"/>
      <c r="ES26" s="34"/>
      <c r="ET26" s="55"/>
      <c r="EU26" s="3"/>
      <c r="EV26" s="3"/>
      <c r="EW26" s="55"/>
      <c r="EX26" s="55"/>
      <c r="EY26" s="55"/>
      <c r="EZ26" s="55"/>
      <c r="FA26" s="55"/>
    </row>
    <row r="27" spans="1:157" s="56" customFormat="1" ht="15">
      <c r="A27" s="57"/>
      <c r="B27" s="58" t="s">
        <v>55</v>
      </c>
      <c r="C27" s="59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1"/>
      <c r="O27" s="62"/>
      <c r="P27" s="62"/>
      <c r="Q27" s="59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1"/>
      <c r="AC27" s="62"/>
      <c r="AD27" s="62"/>
      <c r="AE27" s="59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1"/>
      <c r="AQ27" s="62"/>
      <c r="AR27" s="62"/>
      <c r="AS27" s="59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1"/>
      <c r="BE27" s="62"/>
      <c r="BF27" s="62"/>
      <c r="BG27" s="59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1"/>
      <c r="BS27" s="62"/>
      <c r="BT27" s="62"/>
      <c r="BU27" s="59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1"/>
      <c r="CG27" s="62"/>
      <c r="CH27" s="62"/>
      <c r="CI27" s="59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1"/>
      <c r="CU27" s="62"/>
      <c r="CV27" s="62"/>
      <c r="CW27" s="59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1"/>
      <c r="DI27" s="62"/>
      <c r="DJ27" s="62"/>
      <c r="DK27" s="59"/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1"/>
      <c r="DW27" s="62"/>
      <c r="DX27" s="62"/>
      <c r="DY27" s="59"/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1"/>
      <c r="EK27" s="62"/>
      <c r="EL27" s="62"/>
      <c r="EM27" s="59"/>
      <c r="EN27" s="62"/>
      <c r="EO27" s="63"/>
      <c r="EP27" s="55"/>
      <c r="EQ27" s="55"/>
      <c r="ER27" s="55"/>
      <c r="ES27" s="55"/>
      <c r="ET27" s="55"/>
      <c r="EU27" s="55"/>
      <c r="EV27" s="55"/>
      <c r="EW27" s="55"/>
      <c r="EX27" s="55"/>
      <c r="EY27" s="55"/>
      <c r="EZ27" s="55"/>
      <c r="FA27" s="55"/>
    </row>
    <row r="28" spans="1:157" s="56" customFormat="1" ht="15">
      <c r="A28" s="47"/>
      <c r="B28" s="64" t="s">
        <v>56</v>
      </c>
      <c r="C28" s="65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1"/>
      <c r="O28" s="52"/>
      <c r="P28" s="52"/>
      <c r="Q28" s="49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1"/>
      <c r="AC28" s="52"/>
      <c r="AD28" s="52"/>
      <c r="AE28" s="49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1"/>
      <c r="AQ28" s="52"/>
      <c r="AR28" s="52"/>
      <c r="AS28" s="49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1"/>
      <c r="BE28" s="52"/>
      <c r="BF28" s="52"/>
      <c r="BG28" s="49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1"/>
      <c r="BS28" s="52"/>
      <c r="BT28" s="52"/>
      <c r="BU28" s="49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1"/>
      <c r="CG28" s="52"/>
      <c r="CH28" s="52"/>
      <c r="CI28" s="49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1"/>
      <c r="CU28" s="52"/>
      <c r="CV28" s="52"/>
      <c r="CW28" s="49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1"/>
      <c r="DI28" s="52"/>
      <c r="DJ28" s="52"/>
      <c r="DK28" s="49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1"/>
      <c r="DW28" s="52"/>
      <c r="DX28" s="52"/>
      <c r="DY28" s="49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1"/>
      <c r="EK28" s="52"/>
      <c r="EL28" s="52"/>
      <c r="EM28" s="49"/>
      <c r="EN28" s="52"/>
      <c r="EO28" s="53"/>
      <c r="EP28" s="55"/>
      <c r="EQ28" s="55"/>
      <c r="ER28" s="55"/>
      <c r="ES28" s="55"/>
      <c r="ET28" s="55"/>
      <c r="EU28" s="55"/>
      <c r="EV28" s="55"/>
      <c r="EW28" s="55"/>
      <c r="EX28" s="55"/>
      <c r="EY28" s="55"/>
      <c r="EZ28" s="55"/>
      <c r="FA28" s="55"/>
    </row>
    <row r="29" spans="1:157" ht="3" customHeight="1">
      <c r="FA29" s="1"/>
    </row>
    <row r="30" spans="1:157" ht="48.95" customHeight="1">
      <c r="A30" s="66">
        <v>1</v>
      </c>
      <c r="B30" s="121" t="s">
        <v>57</v>
      </c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  <c r="AA30" s="121"/>
      <c r="AB30" s="121"/>
      <c r="AC30" s="121"/>
      <c r="AD30" s="121"/>
      <c r="AE30" s="121"/>
      <c r="AF30" s="121"/>
      <c r="AG30" s="121"/>
      <c r="AH30" s="121"/>
      <c r="AI30" s="121"/>
      <c r="AJ30" s="121"/>
      <c r="AK30" s="121"/>
      <c r="AL30" s="121"/>
      <c r="AM30" s="121"/>
      <c r="AN30" s="121"/>
      <c r="AO30" s="121"/>
      <c r="AP30" s="121"/>
      <c r="AQ30" s="121"/>
      <c r="AR30" s="121"/>
      <c r="AS30" s="121"/>
      <c r="AT30" s="121"/>
      <c r="AU30" s="121"/>
      <c r="AV30" s="121"/>
      <c r="AW30" s="121"/>
      <c r="AX30" s="121"/>
      <c r="AY30" s="121"/>
      <c r="AZ30" s="121"/>
      <c r="BA30" s="121"/>
      <c r="BB30" s="121"/>
      <c r="BC30" s="121"/>
      <c r="BD30" s="121"/>
      <c r="BE30" s="121"/>
      <c r="BF30" s="121"/>
      <c r="BG30" s="121"/>
      <c r="BH30" s="121"/>
      <c r="BI30" s="121"/>
      <c r="BJ30" s="121"/>
      <c r="BK30" s="121"/>
      <c r="BL30" s="121"/>
      <c r="BM30" s="121"/>
      <c r="BN30" s="121"/>
      <c r="BO30" s="121"/>
      <c r="BP30" s="121"/>
      <c r="BQ30" s="121"/>
      <c r="BR30" s="121"/>
      <c r="BS30" s="121"/>
      <c r="BT30" s="121"/>
      <c r="BU30" s="121"/>
      <c r="BV30" s="121"/>
      <c r="BW30" s="121"/>
      <c r="BX30" s="121"/>
      <c r="BY30" s="121"/>
      <c r="BZ30" s="121"/>
      <c r="CA30" s="121"/>
      <c r="CB30" s="121"/>
      <c r="CC30" s="121"/>
      <c r="CD30" s="121"/>
      <c r="CE30" s="121"/>
      <c r="CF30" s="121"/>
      <c r="CG30" s="121"/>
      <c r="CH30" s="121"/>
      <c r="CI30" s="121"/>
      <c r="CJ30" s="121"/>
      <c r="CK30" s="121"/>
      <c r="CL30" s="121"/>
      <c r="CM30" s="121"/>
      <c r="CN30" s="121"/>
      <c r="CO30" s="121"/>
      <c r="CP30" s="121"/>
      <c r="CQ30" s="121"/>
      <c r="CR30" s="121"/>
      <c r="CS30" s="121"/>
      <c r="CT30" s="121"/>
      <c r="CU30" s="121"/>
      <c r="CV30" s="121"/>
      <c r="CW30" s="121"/>
      <c r="CX30" s="121"/>
      <c r="CY30" s="121"/>
      <c r="CZ30" s="121"/>
      <c r="DA30" s="121"/>
      <c r="DB30" s="121"/>
      <c r="DC30" s="121"/>
      <c r="DD30" s="121"/>
      <c r="DE30" s="121"/>
      <c r="DF30" s="121"/>
      <c r="DG30" s="121"/>
      <c r="DH30" s="121"/>
      <c r="DI30" s="121"/>
      <c r="DJ30" s="121"/>
      <c r="DK30" s="121"/>
      <c r="DL30" s="121"/>
      <c r="DM30" s="121"/>
      <c r="DN30" s="121"/>
      <c r="DO30" s="121"/>
      <c r="DP30" s="121"/>
      <c r="DQ30" s="121"/>
      <c r="DR30" s="121"/>
      <c r="DS30" s="121"/>
      <c r="DT30" s="121"/>
      <c r="DU30" s="121"/>
      <c r="DV30" s="121"/>
      <c r="DW30" s="121"/>
      <c r="DX30" s="121"/>
      <c r="DY30" s="121"/>
      <c r="DZ30" s="121"/>
      <c r="EA30" s="121"/>
      <c r="EB30" s="121"/>
      <c r="EC30" s="121"/>
      <c r="ED30" s="121"/>
      <c r="EE30" s="121"/>
      <c r="EF30" s="121"/>
      <c r="EG30" s="121"/>
      <c r="EH30" s="121"/>
      <c r="EI30" s="121"/>
      <c r="EJ30" s="121"/>
      <c r="EK30" s="121"/>
      <c r="EL30" s="121"/>
      <c r="EM30" s="121"/>
      <c r="EN30" s="121"/>
      <c r="FA30" s="1"/>
    </row>
  </sheetData>
  <mergeCells count="150">
    <mergeCell ref="EM23:EM24"/>
    <mergeCell ref="EO23:EO26"/>
    <mergeCell ref="B30:EN30"/>
    <mergeCell ref="DH23:DH24"/>
    <mergeCell ref="DI23:DI24"/>
    <mergeCell ref="DJ23:DJ24"/>
    <mergeCell ref="DV23:DV24"/>
    <mergeCell ref="DW23:DW24"/>
    <mergeCell ref="DX23:DX24"/>
    <mergeCell ref="EJ23:EJ24"/>
    <mergeCell ref="EK23:EK24"/>
    <mergeCell ref="EL23:EL24"/>
    <mergeCell ref="BR23:BR24"/>
    <mergeCell ref="BS23:BS24"/>
    <mergeCell ref="BT23:BT24"/>
    <mergeCell ref="CF23:CF24"/>
    <mergeCell ref="CG23:CG24"/>
    <mergeCell ref="CH23:CH24"/>
    <mergeCell ref="CT23:CT24"/>
    <mergeCell ref="CU23:CU24"/>
    <mergeCell ref="CV23:CV24"/>
    <mergeCell ref="BG23:BG24"/>
    <mergeCell ref="BD23:BD24"/>
    <mergeCell ref="Q23:Q24"/>
    <mergeCell ref="EK17:EL17"/>
    <mergeCell ref="D18:EN18"/>
    <mergeCell ref="D19:EN19"/>
    <mergeCell ref="D20:EN20"/>
    <mergeCell ref="D21:EN21"/>
    <mergeCell ref="D22:EN22"/>
    <mergeCell ref="N23:N24"/>
    <mergeCell ref="O23:O24"/>
    <mergeCell ref="P23:P24"/>
    <mergeCell ref="AB23:AB24"/>
    <mergeCell ref="AC23:AC24"/>
    <mergeCell ref="AD23:AD24"/>
    <mergeCell ref="AP23:AP24"/>
    <mergeCell ref="AQ23:AQ24"/>
    <mergeCell ref="AR23:AR24"/>
    <mergeCell ref="O17:P17"/>
    <mergeCell ref="AC17:AD17"/>
    <mergeCell ref="AQ17:AR17"/>
    <mergeCell ref="BE17:BF17"/>
    <mergeCell ref="BS17:BT17"/>
    <mergeCell ref="CG17:CH17"/>
    <mergeCell ref="CU17:CV17"/>
    <mergeCell ref="DI17:DJ17"/>
    <mergeCell ref="DW17:DX17"/>
    <mergeCell ref="EK16:EL16"/>
    <mergeCell ref="DD15:DF15"/>
    <mergeCell ref="DH15:DJ15"/>
    <mergeCell ref="DN15:DO15"/>
    <mergeCell ref="DP15:DQ15"/>
    <mergeCell ref="DR15:DT15"/>
    <mergeCell ref="DV15:DX15"/>
    <mergeCell ref="EB15:EC15"/>
    <mergeCell ref="ED15:EE15"/>
    <mergeCell ref="EF15:EH15"/>
    <mergeCell ref="DZ14:EL14"/>
    <mergeCell ref="EM14:EM16"/>
    <mergeCell ref="EN14:EN16"/>
    <mergeCell ref="F15:G15"/>
    <mergeCell ref="H15:I15"/>
    <mergeCell ref="J15:L15"/>
    <mergeCell ref="N15:P15"/>
    <mergeCell ref="T15:U15"/>
    <mergeCell ref="V15:W15"/>
    <mergeCell ref="X15:Z15"/>
    <mergeCell ref="AB15:AD15"/>
    <mergeCell ref="AH15:AI15"/>
    <mergeCell ref="AJ15:AK15"/>
    <mergeCell ref="AL15:AN15"/>
    <mergeCell ref="AP15:AR15"/>
    <mergeCell ref="AV15:AW15"/>
    <mergeCell ref="AX15:AY15"/>
    <mergeCell ref="AZ15:BB15"/>
    <mergeCell ref="BD15:BF15"/>
    <mergeCell ref="EJ15:EL15"/>
    <mergeCell ref="O16:P16"/>
    <mergeCell ref="AC16:AD16"/>
    <mergeCell ref="AQ16:AR16"/>
    <mergeCell ref="BE16:BF16"/>
    <mergeCell ref="DL12:DY12"/>
    <mergeCell ref="DZ12:EM12"/>
    <mergeCell ref="A13:EN13"/>
    <mergeCell ref="EO13:EO16"/>
    <mergeCell ref="A14:A16"/>
    <mergeCell ref="B14:B16"/>
    <mergeCell ref="C14:C16"/>
    <mergeCell ref="D14:P14"/>
    <mergeCell ref="Q14:Q16"/>
    <mergeCell ref="R14:AD14"/>
    <mergeCell ref="AE14:AE16"/>
    <mergeCell ref="AF14:AR14"/>
    <mergeCell ref="AS14:AS16"/>
    <mergeCell ref="AT14:BF14"/>
    <mergeCell ref="BG14:BG16"/>
    <mergeCell ref="BH14:BT14"/>
    <mergeCell ref="BU14:BU16"/>
    <mergeCell ref="BV14:CH14"/>
    <mergeCell ref="CI14:CI16"/>
    <mergeCell ref="CN15:CO15"/>
    <mergeCell ref="CP15:CR15"/>
    <mergeCell ref="CT15:CV15"/>
    <mergeCell ref="CZ15:DA15"/>
    <mergeCell ref="DB15:DC15"/>
    <mergeCell ref="DK14:DK16"/>
    <mergeCell ref="DL14:DX14"/>
    <mergeCell ref="DY23:DY24"/>
    <mergeCell ref="CW23:CW24"/>
    <mergeCell ref="DK23:DK24"/>
    <mergeCell ref="CI23:CI24"/>
    <mergeCell ref="BJ15:BK15"/>
    <mergeCell ref="BL15:BM15"/>
    <mergeCell ref="BN15:BP15"/>
    <mergeCell ref="BR15:BT15"/>
    <mergeCell ref="BX15:BY15"/>
    <mergeCell ref="BS16:BT16"/>
    <mergeCell ref="CG16:CH16"/>
    <mergeCell ref="CU16:CV16"/>
    <mergeCell ref="DI16:DJ16"/>
    <mergeCell ref="DW16:DX16"/>
    <mergeCell ref="BZ15:CA15"/>
    <mergeCell ref="CB15:CD15"/>
    <mergeCell ref="CF15:CH15"/>
    <mergeCell ref="CL15:CM15"/>
    <mergeCell ref="AE23:AE24"/>
    <mergeCell ref="C23:C24"/>
    <mergeCell ref="BU23:BU24"/>
    <mergeCell ref="AS23:AS24"/>
    <mergeCell ref="BE23:BE24"/>
    <mergeCell ref="BF23:BF24"/>
    <mergeCell ref="DY14:DY16"/>
    <mergeCell ref="A5:Q5"/>
    <mergeCell ref="E7:EN7"/>
    <mergeCell ref="E8:EN8"/>
    <mergeCell ref="E9:EN9"/>
    <mergeCell ref="E10:EN10"/>
    <mergeCell ref="A11:B11"/>
    <mergeCell ref="D12:Q12"/>
    <mergeCell ref="R12:AE12"/>
    <mergeCell ref="AF12:AS12"/>
    <mergeCell ref="AT12:BG12"/>
    <mergeCell ref="BH12:BU12"/>
    <mergeCell ref="BV12:CI12"/>
    <mergeCell ref="CJ12:CW12"/>
    <mergeCell ref="CX12:DK12"/>
    <mergeCell ref="CJ14:CV14"/>
    <mergeCell ref="CW14:CW16"/>
    <mergeCell ref="CX14:DJ14"/>
  </mergeCells>
  <dataValidations count="8">
    <dataValidation type="decimal" allowBlank="1" showErrorMessage="1" errorTitle="Ошибка" error="Допускается ввод только действительных чисел!" sqref="E23:G23 S23:U23 AG23:AI23 AU23:AW23 BI23:BK23 BW23:BY23 CK23:CM23 CY23:DA23 DM23:DO23 EA23:EC23">
      <formula1>-9.99999999999999E+23</formula1>
      <formula2>9.99999999999999E+23</formula2>
    </dataValidation>
    <dataValidation allowBlank="1" showInputMessage="1" showErrorMessage="1" prompt="Для выбора выполните двойной щелчок левой клавиши мыши по соответствующей ячейке." sqref="O23:O24 Q23:Q24 AC23:AC24 AE23:AE24 AQ23:AQ24 AS23:AS24 BE23:BE24 BG23:BG24 BS23:BS24 BU23:BU24 CG23:CG24 CI23:CI24 CU23:CU24 CW23:CW24 DI23:DI24 DK23:DK24 DW23:DW24 DY23:DY24 EK23:EK24 EM23:EM24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N23 P23:P24 AB23 AD23:AD24 AP23 AR23:AR24 BD23 BF23:BF24 BR23 BT23:BT24 CF23 CH23:CH24 CT23 CV23:CV24 DH23 DJ23:DJ24 DV23 DX23:DX24 EJ23 EL23:EL24"/>
    <dataValidation type="list" allowBlank="1" showInputMessage="1" showErrorMessage="1" errorTitle="Ошибка" error="Выберите значение из списка" sqref="D22:E22 R22:S22 AF22:AG22 AT22:AU22 BH22:BI22 BV22:BW22 CJ22:CK22 CX22:CY22 DL22:DM22 DZ22:EA22">
      <formula1>kind_of_cons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B2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EO7:EO10 D21:EN21">
      <formula1>900</formula1>
    </dataValidation>
    <dataValidation allowBlank="1" sqref="O25:O28 AC25:AC28 AQ25:AQ28 BE25:BE28 BS25:BS28 CG25:CG28 CU25:CU28 DI25:DI28 DW25:DW28 EK25:EK28"/>
    <dataValidation allowBlank="1" promptTitle="checkPeriodRange" sqref="G24:M24 U24:AA24 AI24:AO24 AW24:BC24 BK24:BQ24 BY24:CE24 CM24:CS24 DA24:DG24 DO24:DU24 EC24:EI24"/>
  </dataValidation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1.11.1</vt:lpstr>
      <vt:lpstr>Форма 1.11.2.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2023-05-10T05:44:13Z</dcterms:modified>
</cp:coreProperties>
</file>